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سادس _ الصحة\"/>
    </mc:Choice>
  </mc:AlternateContent>
  <bookViews>
    <workbookView xWindow="0" yWindow="0" windowWidth="24000" windowHeight="9090"/>
  </bookViews>
  <sheets>
    <sheet name="جدول 12 -06 Table  " sheetId="1" r:id="rId1"/>
  </sheets>
  <definedNames>
    <definedName name="_xlnm.Print_Area" localSheetId="0">'جدول 12 -06 Table  '!$A$1:$H$25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D21" i="1"/>
  <c r="F20" i="1"/>
  <c r="D20" i="1"/>
  <c r="F18" i="1"/>
  <c r="D18" i="1"/>
  <c r="F17" i="1"/>
  <c r="D17" i="1"/>
  <c r="F16" i="1"/>
  <c r="D16" i="1"/>
  <c r="G14" i="1"/>
  <c r="E14" i="1"/>
  <c r="D14" i="1"/>
  <c r="B14" i="1"/>
</calcChain>
</file>

<file path=xl/sharedStrings.xml><?xml version="1.0" encoding="utf-8"?>
<sst xmlns="http://schemas.openxmlformats.org/spreadsheetml/2006/main" count="50" uniqueCount="44">
  <si>
    <t>الخدمات الطبية بالعيادة العامة للبلدية ومركز شرطة دبي الصحي والعاملون بها</t>
  </si>
  <si>
    <t>Medical Services at Public Clinic of Dubai Municipality and Dubai Police Health Center and Its Employees</t>
  </si>
  <si>
    <t>( 2015 - 2013 )</t>
  </si>
  <si>
    <t>جـــدول ( 12 - 06 ) Table</t>
  </si>
  <si>
    <t>البيان</t>
  </si>
  <si>
    <t>Title</t>
  </si>
  <si>
    <t>بلدية دبي
Dubai 
Municipality</t>
  </si>
  <si>
    <t>شرطة دبي
Dubai Police</t>
  </si>
  <si>
    <t>العاملون</t>
  </si>
  <si>
    <t>Employees</t>
  </si>
  <si>
    <t>الأطباء*</t>
  </si>
  <si>
    <t>Physiclans*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</si>
  <si>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</si>
  <si>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</si>
  <si>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</si>
  <si>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</si>
  <si>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</si>
  <si>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</si>
  <si>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آخــرون</t>
  </si>
  <si>
    <t>Others</t>
  </si>
  <si>
    <t>المجموع</t>
  </si>
  <si>
    <t>Total</t>
  </si>
  <si>
    <t>الخدمات الطبية</t>
  </si>
  <si>
    <t>Medical Services</t>
  </si>
  <si>
    <t>فحوص مختبر</t>
  </si>
  <si>
    <t>Laboratory Tests</t>
  </si>
  <si>
    <t>أشعة</t>
  </si>
  <si>
    <t>X-Ray</t>
  </si>
  <si>
    <t xml:space="preserve">تخطيط قلب </t>
  </si>
  <si>
    <t>E.C.G</t>
  </si>
  <si>
    <t>علاج طبيعي</t>
  </si>
  <si>
    <t>-</t>
  </si>
  <si>
    <t>Physiotherapy</t>
  </si>
  <si>
    <t>فحص عمالة**</t>
  </si>
  <si>
    <t>Labor Examination**</t>
  </si>
  <si>
    <t>المترددون</t>
  </si>
  <si>
    <t>Attendants</t>
  </si>
  <si>
    <t xml:space="preserve"> </t>
  </si>
  <si>
    <t xml:space="preserve">* يشمل أطباء الأسنان </t>
  </si>
  <si>
    <t>*  Including Dentists</t>
  </si>
  <si>
    <t>**يشمل فحص العاملين الجدد والعمالة الوافدة</t>
  </si>
  <si>
    <t>** Including New Employment and Expatriates Labor</t>
  </si>
  <si>
    <t xml:space="preserve">   المصدر :  بلدية دبي
                 القيادة العامة لشرطة دبي</t>
  </si>
  <si>
    <t xml:space="preserve">   Source :   Dubai Municipality
                     Dubai Police General Headquarters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</si>
</sst>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b/>
      <sz val="12"/>
      <name val="WinSoft Pro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1"/>
      <color indexed="10"/>
      <name val="WinSoft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12"/>
      <name val="GE SS Text Light"/>
      <family val="1"/>
      <charset val="178"/>
    </font>
    <font>
      <b/>
      <sz val="12"/>
      <name val="Myriad Pro"/>
      <family val="2"/>
    </font>
    <font>
      <sz val="10"/>
      <name val="Myriad Pro"/>
      <family val="2"/>
    </font>
    <font>
      <b/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9"/>
      <name val="Arial"/>
      <family val="2"/>
    </font>
    <font>
      <sz val="9"/>
      <name val="Myriad Pro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Continuous" vertical="center" wrapText="1"/>
    </xf>
    <xf numFmtId="0" fontId="5" fillId="2" borderId="0" xfId="1" applyFont="1" applyFill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5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right" vertical="center" wrapText="1" indent="1"/>
    </xf>
    <xf numFmtId="3" fontId="3" fillId="2" borderId="0" xfId="1" applyNumberFormat="1" applyFont="1" applyFill="1" applyBorder="1" applyAlignment="1">
      <alignment horizontal="left" vertical="center" wrapText="1" indent="3"/>
    </xf>
    <xf numFmtId="3" fontId="3" fillId="2" borderId="0" xfId="1" applyNumberFormat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right" vertical="center" wrapText="1" indent="1"/>
    </xf>
    <xf numFmtId="3" fontId="3" fillId="3" borderId="0" xfId="1" applyNumberFormat="1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right" vertical="center" wrapText="1" indent="1"/>
    </xf>
    <xf numFmtId="3" fontId="3" fillId="2" borderId="0" xfId="1" applyNumberFormat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right" vertical="center" wrapText="1" indent="1"/>
    </xf>
    <xf numFmtId="3" fontId="11" fillId="2" borderId="6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left" vertical="center" wrapText="1" indent="1"/>
    </xf>
    <xf numFmtId="0" fontId="11" fillId="3" borderId="0" xfId="1" applyFont="1" applyFill="1" applyBorder="1" applyAlignment="1">
      <alignment horizontal="right" vertical="center" wrapText="1" indent="1"/>
    </xf>
    <xf numFmtId="3" fontId="11" fillId="3" borderId="0" xfId="1" applyNumberFormat="1" applyFont="1" applyFill="1" applyBorder="1" applyAlignment="1">
      <alignment horizontal="left" vertical="center" wrapText="1" indent="1"/>
    </xf>
    <xf numFmtId="3" fontId="5" fillId="2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right" vertical="center" wrapText="1" indent="1"/>
    </xf>
    <xf numFmtId="3" fontId="3" fillId="3" borderId="7" xfId="1" applyNumberFormat="1" applyFont="1" applyFill="1" applyBorder="1" applyAlignment="1">
      <alignment horizontal="center" vertical="center" wrapText="1"/>
    </xf>
    <xf numFmtId="3" fontId="3" fillId="3" borderId="7" xfId="1" applyNumberFormat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horizontal="right" vertical="center" wrapText="1" readingOrder="2"/>
    </xf>
    <xf numFmtId="0" fontId="16" fillId="2" borderId="0" xfId="1" applyFont="1" applyFill="1" applyBorder="1" applyAlignment="1">
      <alignment vertical="center" wrapText="1"/>
    </xf>
    <xf numFmtId="0" fontId="17" fillId="2" borderId="0" xfId="1" applyFont="1" applyFill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16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6" fillId="2" borderId="0" xfId="1" applyFont="1" applyFill="1" applyBorder="1" applyAlignment="1">
      <alignment horizontal="right" vertical="center" wrapText="1" readingOrder="2"/>
    </xf>
    <xf numFmtId="0" fontId="17" fillId="2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horizontal="right" vertical="center" wrapText="1"/>
    </xf>
    <xf numFmtId="0" fontId="20" fillId="0" borderId="0" xfId="1" applyFont="1" applyAlignment="1">
      <alignment horizontal="left" vertical="center" wrapText="1" readingOrder="1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802640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30133258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7</xdr:col>
      <xdr:colOff>692150</xdr:colOff>
      <xdr:row>0</xdr:row>
      <xdr:rowOff>66675</xdr:rowOff>
    </xdr:from>
    <xdr:to>
      <xdr:col>7</xdr:col>
      <xdr:colOff>1944370</xdr:colOff>
      <xdr:row>0</xdr:row>
      <xdr:rowOff>615315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294875905" y="66675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64"/>
  <sheetViews>
    <sheetView rightToLeft="1" tabSelected="1" view="pageBreakPreview" zoomScaleNormal="75" zoomScaleSheetLayoutView="100" workbookViewId="0">
      <selection activeCell="I9" sqref="I9"/>
    </sheetView>
  </sheetViews>
  <sheetFormatPr defaultRowHeight="14.25"/>
  <cols>
    <col min="1" max="1" width="29" style="1" customWidth="1"/>
    <col min="2" max="7" width="13.28515625" style="1" customWidth="1"/>
    <col min="8" max="8" width="29.42578125" style="2" customWidth="1"/>
    <col min="9" max="9" width="12.7109375" style="1" customWidth="1"/>
    <col min="10" max="10" width="14.7109375" style="1" customWidth="1"/>
    <col min="11" max="17" width="9.140625" style="1"/>
    <col min="18" max="18" width="9.140625" style="3"/>
    <col min="19" max="27" width="9.140625" style="4"/>
    <col min="28" max="256" width="9.140625" style="5"/>
    <col min="257" max="257" width="29" style="5" customWidth="1"/>
    <col min="258" max="263" width="13.28515625" style="5" customWidth="1"/>
    <col min="264" max="264" width="29.42578125" style="5" customWidth="1"/>
    <col min="265" max="265" width="12.7109375" style="5" customWidth="1"/>
    <col min="266" max="266" width="14.7109375" style="5" customWidth="1"/>
    <col min="267" max="512" width="9.140625" style="5"/>
    <col min="513" max="513" width="29" style="5" customWidth="1"/>
    <col min="514" max="519" width="13.28515625" style="5" customWidth="1"/>
    <col min="520" max="520" width="29.42578125" style="5" customWidth="1"/>
    <col min="521" max="521" width="12.7109375" style="5" customWidth="1"/>
    <col min="522" max="522" width="14.7109375" style="5" customWidth="1"/>
    <col min="523" max="768" width="9.140625" style="5"/>
    <col min="769" max="769" width="29" style="5" customWidth="1"/>
    <col min="770" max="775" width="13.28515625" style="5" customWidth="1"/>
    <col min="776" max="776" width="29.42578125" style="5" customWidth="1"/>
    <col min="777" max="777" width="12.7109375" style="5" customWidth="1"/>
    <col min="778" max="778" width="14.7109375" style="5" customWidth="1"/>
    <col min="779" max="1024" width="9.140625" style="5"/>
    <col min="1025" max="1025" width="29" style="5" customWidth="1"/>
    <col min="1026" max="1031" width="13.28515625" style="5" customWidth="1"/>
    <col min="1032" max="1032" width="29.42578125" style="5" customWidth="1"/>
    <col min="1033" max="1033" width="12.7109375" style="5" customWidth="1"/>
    <col min="1034" max="1034" width="14.7109375" style="5" customWidth="1"/>
    <col min="1035" max="1280" width="9.140625" style="5"/>
    <col min="1281" max="1281" width="29" style="5" customWidth="1"/>
    <col min="1282" max="1287" width="13.28515625" style="5" customWidth="1"/>
    <col min="1288" max="1288" width="29.42578125" style="5" customWidth="1"/>
    <col min="1289" max="1289" width="12.7109375" style="5" customWidth="1"/>
    <col min="1290" max="1290" width="14.7109375" style="5" customWidth="1"/>
    <col min="1291" max="1536" width="9.140625" style="5"/>
    <col min="1537" max="1537" width="29" style="5" customWidth="1"/>
    <col min="1538" max="1543" width="13.28515625" style="5" customWidth="1"/>
    <col min="1544" max="1544" width="29.42578125" style="5" customWidth="1"/>
    <col min="1545" max="1545" width="12.7109375" style="5" customWidth="1"/>
    <col min="1546" max="1546" width="14.7109375" style="5" customWidth="1"/>
    <col min="1547" max="1792" width="9.140625" style="5"/>
    <col min="1793" max="1793" width="29" style="5" customWidth="1"/>
    <col min="1794" max="1799" width="13.28515625" style="5" customWidth="1"/>
    <col min="1800" max="1800" width="29.42578125" style="5" customWidth="1"/>
    <col min="1801" max="1801" width="12.7109375" style="5" customWidth="1"/>
    <col min="1802" max="1802" width="14.7109375" style="5" customWidth="1"/>
    <col min="1803" max="2048" width="9.140625" style="5"/>
    <col min="2049" max="2049" width="29" style="5" customWidth="1"/>
    <col min="2050" max="2055" width="13.28515625" style="5" customWidth="1"/>
    <col min="2056" max="2056" width="29.42578125" style="5" customWidth="1"/>
    <col min="2057" max="2057" width="12.7109375" style="5" customWidth="1"/>
    <col min="2058" max="2058" width="14.7109375" style="5" customWidth="1"/>
    <col min="2059" max="2304" width="9.140625" style="5"/>
    <col min="2305" max="2305" width="29" style="5" customWidth="1"/>
    <col min="2306" max="2311" width="13.28515625" style="5" customWidth="1"/>
    <col min="2312" max="2312" width="29.42578125" style="5" customWidth="1"/>
    <col min="2313" max="2313" width="12.7109375" style="5" customWidth="1"/>
    <col min="2314" max="2314" width="14.7109375" style="5" customWidth="1"/>
    <col min="2315" max="2560" width="9.140625" style="5"/>
    <col min="2561" max="2561" width="29" style="5" customWidth="1"/>
    <col min="2562" max="2567" width="13.28515625" style="5" customWidth="1"/>
    <col min="2568" max="2568" width="29.42578125" style="5" customWidth="1"/>
    <col min="2569" max="2569" width="12.7109375" style="5" customWidth="1"/>
    <col min="2570" max="2570" width="14.7109375" style="5" customWidth="1"/>
    <col min="2571" max="2816" width="9.140625" style="5"/>
    <col min="2817" max="2817" width="29" style="5" customWidth="1"/>
    <col min="2818" max="2823" width="13.28515625" style="5" customWidth="1"/>
    <col min="2824" max="2824" width="29.42578125" style="5" customWidth="1"/>
    <col min="2825" max="2825" width="12.7109375" style="5" customWidth="1"/>
    <col min="2826" max="2826" width="14.7109375" style="5" customWidth="1"/>
    <col min="2827" max="3072" width="9.140625" style="5"/>
    <col min="3073" max="3073" width="29" style="5" customWidth="1"/>
    <col min="3074" max="3079" width="13.28515625" style="5" customWidth="1"/>
    <col min="3080" max="3080" width="29.42578125" style="5" customWidth="1"/>
    <col min="3081" max="3081" width="12.7109375" style="5" customWidth="1"/>
    <col min="3082" max="3082" width="14.7109375" style="5" customWidth="1"/>
    <col min="3083" max="3328" width="9.140625" style="5"/>
    <col min="3329" max="3329" width="29" style="5" customWidth="1"/>
    <col min="3330" max="3335" width="13.28515625" style="5" customWidth="1"/>
    <col min="3336" max="3336" width="29.42578125" style="5" customWidth="1"/>
    <col min="3337" max="3337" width="12.7109375" style="5" customWidth="1"/>
    <col min="3338" max="3338" width="14.7109375" style="5" customWidth="1"/>
    <col min="3339" max="3584" width="9.140625" style="5"/>
    <col min="3585" max="3585" width="29" style="5" customWidth="1"/>
    <col min="3586" max="3591" width="13.28515625" style="5" customWidth="1"/>
    <col min="3592" max="3592" width="29.42578125" style="5" customWidth="1"/>
    <col min="3593" max="3593" width="12.7109375" style="5" customWidth="1"/>
    <col min="3594" max="3594" width="14.7109375" style="5" customWidth="1"/>
    <col min="3595" max="3840" width="9.140625" style="5"/>
    <col min="3841" max="3841" width="29" style="5" customWidth="1"/>
    <col min="3842" max="3847" width="13.28515625" style="5" customWidth="1"/>
    <col min="3848" max="3848" width="29.42578125" style="5" customWidth="1"/>
    <col min="3849" max="3849" width="12.7109375" style="5" customWidth="1"/>
    <col min="3850" max="3850" width="14.7109375" style="5" customWidth="1"/>
    <col min="3851" max="4096" width="9.140625" style="5"/>
    <col min="4097" max="4097" width="29" style="5" customWidth="1"/>
    <col min="4098" max="4103" width="13.28515625" style="5" customWidth="1"/>
    <col min="4104" max="4104" width="29.42578125" style="5" customWidth="1"/>
    <col min="4105" max="4105" width="12.7109375" style="5" customWidth="1"/>
    <col min="4106" max="4106" width="14.7109375" style="5" customWidth="1"/>
    <col min="4107" max="4352" width="9.140625" style="5"/>
    <col min="4353" max="4353" width="29" style="5" customWidth="1"/>
    <col min="4354" max="4359" width="13.28515625" style="5" customWidth="1"/>
    <col min="4360" max="4360" width="29.42578125" style="5" customWidth="1"/>
    <col min="4361" max="4361" width="12.7109375" style="5" customWidth="1"/>
    <col min="4362" max="4362" width="14.7109375" style="5" customWidth="1"/>
    <col min="4363" max="4608" width="9.140625" style="5"/>
    <col min="4609" max="4609" width="29" style="5" customWidth="1"/>
    <col min="4610" max="4615" width="13.28515625" style="5" customWidth="1"/>
    <col min="4616" max="4616" width="29.42578125" style="5" customWidth="1"/>
    <col min="4617" max="4617" width="12.7109375" style="5" customWidth="1"/>
    <col min="4618" max="4618" width="14.7109375" style="5" customWidth="1"/>
    <col min="4619" max="4864" width="9.140625" style="5"/>
    <col min="4865" max="4865" width="29" style="5" customWidth="1"/>
    <col min="4866" max="4871" width="13.28515625" style="5" customWidth="1"/>
    <col min="4872" max="4872" width="29.42578125" style="5" customWidth="1"/>
    <col min="4873" max="4873" width="12.7109375" style="5" customWidth="1"/>
    <col min="4874" max="4874" width="14.7109375" style="5" customWidth="1"/>
    <col min="4875" max="5120" width="9.140625" style="5"/>
    <col min="5121" max="5121" width="29" style="5" customWidth="1"/>
    <col min="5122" max="5127" width="13.28515625" style="5" customWidth="1"/>
    <col min="5128" max="5128" width="29.42578125" style="5" customWidth="1"/>
    <col min="5129" max="5129" width="12.7109375" style="5" customWidth="1"/>
    <col min="5130" max="5130" width="14.7109375" style="5" customWidth="1"/>
    <col min="5131" max="5376" width="9.140625" style="5"/>
    <col min="5377" max="5377" width="29" style="5" customWidth="1"/>
    <col min="5378" max="5383" width="13.28515625" style="5" customWidth="1"/>
    <col min="5384" max="5384" width="29.42578125" style="5" customWidth="1"/>
    <col min="5385" max="5385" width="12.7109375" style="5" customWidth="1"/>
    <col min="5386" max="5386" width="14.7109375" style="5" customWidth="1"/>
    <col min="5387" max="5632" width="9.140625" style="5"/>
    <col min="5633" max="5633" width="29" style="5" customWidth="1"/>
    <col min="5634" max="5639" width="13.28515625" style="5" customWidth="1"/>
    <col min="5640" max="5640" width="29.42578125" style="5" customWidth="1"/>
    <col min="5641" max="5641" width="12.7109375" style="5" customWidth="1"/>
    <col min="5642" max="5642" width="14.7109375" style="5" customWidth="1"/>
    <col min="5643" max="5888" width="9.140625" style="5"/>
    <col min="5889" max="5889" width="29" style="5" customWidth="1"/>
    <col min="5890" max="5895" width="13.28515625" style="5" customWidth="1"/>
    <col min="5896" max="5896" width="29.42578125" style="5" customWidth="1"/>
    <col min="5897" max="5897" width="12.7109375" style="5" customWidth="1"/>
    <col min="5898" max="5898" width="14.7109375" style="5" customWidth="1"/>
    <col min="5899" max="6144" width="9.140625" style="5"/>
    <col min="6145" max="6145" width="29" style="5" customWidth="1"/>
    <col min="6146" max="6151" width="13.28515625" style="5" customWidth="1"/>
    <col min="6152" max="6152" width="29.42578125" style="5" customWidth="1"/>
    <col min="6153" max="6153" width="12.7109375" style="5" customWidth="1"/>
    <col min="6154" max="6154" width="14.7109375" style="5" customWidth="1"/>
    <col min="6155" max="6400" width="9.140625" style="5"/>
    <col min="6401" max="6401" width="29" style="5" customWidth="1"/>
    <col min="6402" max="6407" width="13.28515625" style="5" customWidth="1"/>
    <col min="6408" max="6408" width="29.42578125" style="5" customWidth="1"/>
    <col min="6409" max="6409" width="12.7109375" style="5" customWidth="1"/>
    <col min="6410" max="6410" width="14.7109375" style="5" customWidth="1"/>
    <col min="6411" max="6656" width="9.140625" style="5"/>
    <col min="6657" max="6657" width="29" style="5" customWidth="1"/>
    <col min="6658" max="6663" width="13.28515625" style="5" customWidth="1"/>
    <col min="6664" max="6664" width="29.42578125" style="5" customWidth="1"/>
    <col min="6665" max="6665" width="12.7109375" style="5" customWidth="1"/>
    <col min="6666" max="6666" width="14.7109375" style="5" customWidth="1"/>
    <col min="6667" max="6912" width="9.140625" style="5"/>
    <col min="6913" max="6913" width="29" style="5" customWidth="1"/>
    <col min="6914" max="6919" width="13.28515625" style="5" customWidth="1"/>
    <col min="6920" max="6920" width="29.42578125" style="5" customWidth="1"/>
    <col min="6921" max="6921" width="12.7109375" style="5" customWidth="1"/>
    <col min="6922" max="6922" width="14.7109375" style="5" customWidth="1"/>
    <col min="6923" max="7168" width="9.140625" style="5"/>
    <col min="7169" max="7169" width="29" style="5" customWidth="1"/>
    <col min="7170" max="7175" width="13.28515625" style="5" customWidth="1"/>
    <col min="7176" max="7176" width="29.42578125" style="5" customWidth="1"/>
    <col min="7177" max="7177" width="12.7109375" style="5" customWidth="1"/>
    <col min="7178" max="7178" width="14.7109375" style="5" customWidth="1"/>
    <col min="7179" max="7424" width="9.140625" style="5"/>
    <col min="7425" max="7425" width="29" style="5" customWidth="1"/>
    <col min="7426" max="7431" width="13.28515625" style="5" customWidth="1"/>
    <col min="7432" max="7432" width="29.42578125" style="5" customWidth="1"/>
    <col min="7433" max="7433" width="12.7109375" style="5" customWidth="1"/>
    <col min="7434" max="7434" width="14.7109375" style="5" customWidth="1"/>
    <col min="7435" max="7680" width="9.140625" style="5"/>
    <col min="7681" max="7681" width="29" style="5" customWidth="1"/>
    <col min="7682" max="7687" width="13.28515625" style="5" customWidth="1"/>
    <col min="7688" max="7688" width="29.42578125" style="5" customWidth="1"/>
    <col min="7689" max="7689" width="12.7109375" style="5" customWidth="1"/>
    <col min="7690" max="7690" width="14.7109375" style="5" customWidth="1"/>
    <col min="7691" max="7936" width="9.140625" style="5"/>
    <col min="7937" max="7937" width="29" style="5" customWidth="1"/>
    <col min="7938" max="7943" width="13.28515625" style="5" customWidth="1"/>
    <col min="7944" max="7944" width="29.42578125" style="5" customWidth="1"/>
    <col min="7945" max="7945" width="12.7109375" style="5" customWidth="1"/>
    <col min="7946" max="7946" width="14.7109375" style="5" customWidth="1"/>
    <col min="7947" max="8192" width="9.140625" style="5"/>
    <col min="8193" max="8193" width="29" style="5" customWidth="1"/>
    <col min="8194" max="8199" width="13.28515625" style="5" customWidth="1"/>
    <col min="8200" max="8200" width="29.42578125" style="5" customWidth="1"/>
    <col min="8201" max="8201" width="12.7109375" style="5" customWidth="1"/>
    <col min="8202" max="8202" width="14.7109375" style="5" customWidth="1"/>
    <col min="8203" max="8448" width="9.140625" style="5"/>
    <col min="8449" max="8449" width="29" style="5" customWidth="1"/>
    <col min="8450" max="8455" width="13.28515625" style="5" customWidth="1"/>
    <col min="8456" max="8456" width="29.42578125" style="5" customWidth="1"/>
    <col min="8457" max="8457" width="12.7109375" style="5" customWidth="1"/>
    <col min="8458" max="8458" width="14.7109375" style="5" customWidth="1"/>
    <col min="8459" max="8704" width="9.140625" style="5"/>
    <col min="8705" max="8705" width="29" style="5" customWidth="1"/>
    <col min="8706" max="8711" width="13.28515625" style="5" customWidth="1"/>
    <col min="8712" max="8712" width="29.42578125" style="5" customWidth="1"/>
    <col min="8713" max="8713" width="12.7109375" style="5" customWidth="1"/>
    <col min="8714" max="8714" width="14.7109375" style="5" customWidth="1"/>
    <col min="8715" max="8960" width="9.140625" style="5"/>
    <col min="8961" max="8961" width="29" style="5" customWidth="1"/>
    <col min="8962" max="8967" width="13.28515625" style="5" customWidth="1"/>
    <col min="8968" max="8968" width="29.42578125" style="5" customWidth="1"/>
    <col min="8969" max="8969" width="12.7109375" style="5" customWidth="1"/>
    <col min="8970" max="8970" width="14.7109375" style="5" customWidth="1"/>
    <col min="8971" max="9216" width="9.140625" style="5"/>
    <col min="9217" max="9217" width="29" style="5" customWidth="1"/>
    <col min="9218" max="9223" width="13.28515625" style="5" customWidth="1"/>
    <col min="9224" max="9224" width="29.42578125" style="5" customWidth="1"/>
    <col min="9225" max="9225" width="12.7109375" style="5" customWidth="1"/>
    <col min="9226" max="9226" width="14.7109375" style="5" customWidth="1"/>
    <col min="9227" max="9472" width="9.140625" style="5"/>
    <col min="9473" max="9473" width="29" style="5" customWidth="1"/>
    <col min="9474" max="9479" width="13.28515625" style="5" customWidth="1"/>
    <col min="9480" max="9480" width="29.42578125" style="5" customWidth="1"/>
    <col min="9481" max="9481" width="12.7109375" style="5" customWidth="1"/>
    <col min="9482" max="9482" width="14.7109375" style="5" customWidth="1"/>
    <col min="9483" max="9728" width="9.140625" style="5"/>
    <col min="9729" max="9729" width="29" style="5" customWidth="1"/>
    <col min="9730" max="9735" width="13.28515625" style="5" customWidth="1"/>
    <col min="9736" max="9736" width="29.42578125" style="5" customWidth="1"/>
    <col min="9737" max="9737" width="12.7109375" style="5" customWidth="1"/>
    <col min="9738" max="9738" width="14.7109375" style="5" customWidth="1"/>
    <col min="9739" max="9984" width="9.140625" style="5"/>
    <col min="9985" max="9985" width="29" style="5" customWidth="1"/>
    <col min="9986" max="9991" width="13.28515625" style="5" customWidth="1"/>
    <col min="9992" max="9992" width="29.42578125" style="5" customWidth="1"/>
    <col min="9993" max="9993" width="12.7109375" style="5" customWidth="1"/>
    <col min="9994" max="9994" width="14.7109375" style="5" customWidth="1"/>
    <col min="9995" max="10240" width="9.140625" style="5"/>
    <col min="10241" max="10241" width="29" style="5" customWidth="1"/>
    <col min="10242" max="10247" width="13.28515625" style="5" customWidth="1"/>
    <col min="10248" max="10248" width="29.42578125" style="5" customWidth="1"/>
    <col min="10249" max="10249" width="12.7109375" style="5" customWidth="1"/>
    <col min="10250" max="10250" width="14.7109375" style="5" customWidth="1"/>
    <col min="10251" max="10496" width="9.140625" style="5"/>
    <col min="10497" max="10497" width="29" style="5" customWidth="1"/>
    <col min="10498" max="10503" width="13.28515625" style="5" customWidth="1"/>
    <col min="10504" max="10504" width="29.42578125" style="5" customWidth="1"/>
    <col min="10505" max="10505" width="12.7109375" style="5" customWidth="1"/>
    <col min="10506" max="10506" width="14.7109375" style="5" customWidth="1"/>
    <col min="10507" max="10752" width="9.140625" style="5"/>
    <col min="10753" max="10753" width="29" style="5" customWidth="1"/>
    <col min="10754" max="10759" width="13.28515625" style="5" customWidth="1"/>
    <col min="10760" max="10760" width="29.42578125" style="5" customWidth="1"/>
    <col min="10761" max="10761" width="12.7109375" style="5" customWidth="1"/>
    <col min="10762" max="10762" width="14.7109375" style="5" customWidth="1"/>
    <col min="10763" max="11008" width="9.140625" style="5"/>
    <col min="11009" max="11009" width="29" style="5" customWidth="1"/>
    <col min="11010" max="11015" width="13.28515625" style="5" customWidth="1"/>
    <col min="11016" max="11016" width="29.42578125" style="5" customWidth="1"/>
    <col min="11017" max="11017" width="12.7109375" style="5" customWidth="1"/>
    <col min="11018" max="11018" width="14.7109375" style="5" customWidth="1"/>
    <col min="11019" max="11264" width="9.140625" style="5"/>
    <col min="11265" max="11265" width="29" style="5" customWidth="1"/>
    <col min="11266" max="11271" width="13.28515625" style="5" customWidth="1"/>
    <col min="11272" max="11272" width="29.42578125" style="5" customWidth="1"/>
    <col min="11273" max="11273" width="12.7109375" style="5" customWidth="1"/>
    <col min="11274" max="11274" width="14.7109375" style="5" customWidth="1"/>
    <col min="11275" max="11520" width="9.140625" style="5"/>
    <col min="11521" max="11521" width="29" style="5" customWidth="1"/>
    <col min="11522" max="11527" width="13.28515625" style="5" customWidth="1"/>
    <col min="11528" max="11528" width="29.42578125" style="5" customWidth="1"/>
    <col min="11529" max="11529" width="12.7109375" style="5" customWidth="1"/>
    <col min="11530" max="11530" width="14.7109375" style="5" customWidth="1"/>
    <col min="11531" max="11776" width="9.140625" style="5"/>
    <col min="11777" max="11777" width="29" style="5" customWidth="1"/>
    <col min="11778" max="11783" width="13.28515625" style="5" customWidth="1"/>
    <col min="11784" max="11784" width="29.42578125" style="5" customWidth="1"/>
    <col min="11785" max="11785" width="12.7109375" style="5" customWidth="1"/>
    <col min="11786" max="11786" width="14.7109375" style="5" customWidth="1"/>
    <col min="11787" max="12032" width="9.140625" style="5"/>
    <col min="12033" max="12033" width="29" style="5" customWidth="1"/>
    <col min="12034" max="12039" width="13.28515625" style="5" customWidth="1"/>
    <col min="12040" max="12040" width="29.42578125" style="5" customWidth="1"/>
    <col min="12041" max="12041" width="12.7109375" style="5" customWidth="1"/>
    <col min="12042" max="12042" width="14.7109375" style="5" customWidth="1"/>
    <col min="12043" max="12288" width="9.140625" style="5"/>
    <col min="12289" max="12289" width="29" style="5" customWidth="1"/>
    <col min="12290" max="12295" width="13.28515625" style="5" customWidth="1"/>
    <col min="12296" max="12296" width="29.42578125" style="5" customWidth="1"/>
    <col min="12297" max="12297" width="12.7109375" style="5" customWidth="1"/>
    <col min="12298" max="12298" width="14.7109375" style="5" customWidth="1"/>
    <col min="12299" max="12544" width="9.140625" style="5"/>
    <col min="12545" max="12545" width="29" style="5" customWidth="1"/>
    <col min="12546" max="12551" width="13.28515625" style="5" customWidth="1"/>
    <col min="12552" max="12552" width="29.42578125" style="5" customWidth="1"/>
    <col min="12553" max="12553" width="12.7109375" style="5" customWidth="1"/>
    <col min="12554" max="12554" width="14.7109375" style="5" customWidth="1"/>
    <col min="12555" max="12800" width="9.140625" style="5"/>
    <col min="12801" max="12801" width="29" style="5" customWidth="1"/>
    <col min="12802" max="12807" width="13.28515625" style="5" customWidth="1"/>
    <col min="12808" max="12808" width="29.42578125" style="5" customWidth="1"/>
    <col min="12809" max="12809" width="12.7109375" style="5" customWidth="1"/>
    <col min="12810" max="12810" width="14.7109375" style="5" customWidth="1"/>
    <col min="12811" max="13056" width="9.140625" style="5"/>
    <col min="13057" max="13057" width="29" style="5" customWidth="1"/>
    <col min="13058" max="13063" width="13.28515625" style="5" customWidth="1"/>
    <col min="13064" max="13064" width="29.42578125" style="5" customWidth="1"/>
    <col min="13065" max="13065" width="12.7109375" style="5" customWidth="1"/>
    <col min="13066" max="13066" width="14.7109375" style="5" customWidth="1"/>
    <col min="13067" max="13312" width="9.140625" style="5"/>
    <col min="13313" max="13313" width="29" style="5" customWidth="1"/>
    <col min="13314" max="13319" width="13.28515625" style="5" customWidth="1"/>
    <col min="13320" max="13320" width="29.42578125" style="5" customWidth="1"/>
    <col min="13321" max="13321" width="12.7109375" style="5" customWidth="1"/>
    <col min="13322" max="13322" width="14.7109375" style="5" customWidth="1"/>
    <col min="13323" max="13568" width="9.140625" style="5"/>
    <col min="13569" max="13569" width="29" style="5" customWidth="1"/>
    <col min="13570" max="13575" width="13.28515625" style="5" customWidth="1"/>
    <col min="13576" max="13576" width="29.42578125" style="5" customWidth="1"/>
    <col min="13577" max="13577" width="12.7109375" style="5" customWidth="1"/>
    <col min="13578" max="13578" width="14.7109375" style="5" customWidth="1"/>
    <col min="13579" max="13824" width="9.140625" style="5"/>
    <col min="13825" max="13825" width="29" style="5" customWidth="1"/>
    <col min="13826" max="13831" width="13.28515625" style="5" customWidth="1"/>
    <col min="13832" max="13832" width="29.42578125" style="5" customWidth="1"/>
    <col min="13833" max="13833" width="12.7109375" style="5" customWidth="1"/>
    <col min="13834" max="13834" width="14.7109375" style="5" customWidth="1"/>
    <col min="13835" max="14080" width="9.140625" style="5"/>
    <col min="14081" max="14081" width="29" style="5" customWidth="1"/>
    <col min="14082" max="14087" width="13.28515625" style="5" customWidth="1"/>
    <col min="14088" max="14088" width="29.42578125" style="5" customWidth="1"/>
    <col min="14089" max="14089" width="12.7109375" style="5" customWidth="1"/>
    <col min="14090" max="14090" width="14.7109375" style="5" customWidth="1"/>
    <col min="14091" max="14336" width="9.140625" style="5"/>
    <col min="14337" max="14337" width="29" style="5" customWidth="1"/>
    <col min="14338" max="14343" width="13.28515625" style="5" customWidth="1"/>
    <col min="14344" max="14344" width="29.42578125" style="5" customWidth="1"/>
    <col min="14345" max="14345" width="12.7109375" style="5" customWidth="1"/>
    <col min="14346" max="14346" width="14.7109375" style="5" customWidth="1"/>
    <col min="14347" max="14592" width="9.140625" style="5"/>
    <col min="14593" max="14593" width="29" style="5" customWidth="1"/>
    <col min="14594" max="14599" width="13.28515625" style="5" customWidth="1"/>
    <col min="14600" max="14600" width="29.42578125" style="5" customWidth="1"/>
    <col min="14601" max="14601" width="12.7109375" style="5" customWidth="1"/>
    <col min="14602" max="14602" width="14.7109375" style="5" customWidth="1"/>
    <col min="14603" max="14848" width="9.140625" style="5"/>
    <col min="14849" max="14849" width="29" style="5" customWidth="1"/>
    <col min="14850" max="14855" width="13.28515625" style="5" customWidth="1"/>
    <col min="14856" max="14856" width="29.42578125" style="5" customWidth="1"/>
    <col min="14857" max="14857" width="12.7109375" style="5" customWidth="1"/>
    <col min="14858" max="14858" width="14.7109375" style="5" customWidth="1"/>
    <col min="14859" max="15104" width="9.140625" style="5"/>
    <col min="15105" max="15105" width="29" style="5" customWidth="1"/>
    <col min="15106" max="15111" width="13.28515625" style="5" customWidth="1"/>
    <col min="15112" max="15112" width="29.42578125" style="5" customWidth="1"/>
    <col min="15113" max="15113" width="12.7109375" style="5" customWidth="1"/>
    <col min="15114" max="15114" width="14.7109375" style="5" customWidth="1"/>
    <col min="15115" max="15360" width="9.140625" style="5"/>
    <col min="15361" max="15361" width="29" style="5" customWidth="1"/>
    <col min="15362" max="15367" width="13.28515625" style="5" customWidth="1"/>
    <col min="15368" max="15368" width="29.42578125" style="5" customWidth="1"/>
    <col min="15369" max="15369" width="12.7109375" style="5" customWidth="1"/>
    <col min="15370" max="15370" width="14.7109375" style="5" customWidth="1"/>
    <col min="15371" max="15616" width="9.140625" style="5"/>
    <col min="15617" max="15617" width="29" style="5" customWidth="1"/>
    <col min="15618" max="15623" width="13.28515625" style="5" customWidth="1"/>
    <col min="15624" max="15624" width="29.42578125" style="5" customWidth="1"/>
    <col min="15625" max="15625" width="12.7109375" style="5" customWidth="1"/>
    <col min="15626" max="15626" width="14.7109375" style="5" customWidth="1"/>
    <col min="15627" max="15872" width="9.140625" style="5"/>
    <col min="15873" max="15873" width="29" style="5" customWidth="1"/>
    <col min="15874" max="15879" width="13.28515625" style="5" customWidth="1"/>
    <col min="15880" max="15880" width="29.42578125" style="5" customWidth="1"/>
    <col min="15881" max="15881" width="12.7109375" style="5" customWidth="1"/>
    <col min="15882" max="15882" width="14.7109375" style="5" customWidth="1"/>
    <col min="15883" max="16128" width="9.140625" style="5"/>
    <col min="16129" max="16129" width="29" style="5" customWidth="1"/>
    <col min="16130" max="16135" width="13.28515625" style="5" customWidth="1"/>
    <col min="16136" max="16136" width="29.42578125" style="5" customWidth="1"/>
    <col min="16137" max="16137" width="12.7109375" style="5" customWidth="1"/>
    <col min="16138" max="16138" width="14.7109375" style="5" customWidth="1"/>
    <col min="16139" max="16384" width="9.140625" style="5"/>
  </cols>
  <sheetData>
    <row r="1" spans="1:27" ht="57.75" customHeight="1"/>
    <row r="2" spans="1:27" s="12" customFormat="1" ht="20.25" customHeight="1">
      <c r="A2" s="6" t="s">
        <v>0</v>
      </c>
      <c r="B2" s="6"/>
      <c r="C2" s="6"/>
      <c r="D2" s="6"/>
      <c r="E2" s="6"/>
      <c r="F2" s="6"/>
      <c r="G2" s="6"/>
      <c r="H2" s="6"/>
      <c r="I2" s="7"/>
      <c r="J2" s="8"/>
      <c r="K2" s="9"/>
      <c r="L2" s="9"/>
      <c r="M2" s="9"/>
      <c r="N2" s="9"/>
      <c r="O2" s="9"/>
      <c r="P2" s="9"/>
      <c r="Q2" s="9"/>
      <c r="R2" s="10"/>
      <c r="S2" s="11"/>
      <c r="T2" s="11"/>
      <c r="U2" s="11"/>
      <c r="V2" s="11"/>
      <c r="W2" s="11"/>
      <c r="X2" s="11"/>
      <c r="Y2" s="11"/>
      <c r="Z2" s="11"/>
      <c r="AA2" s="11"/>
    </row>
    <row r="3" spans="1:27" s="13" customFormat="1" ht="21" customHeight="1">
      <c r="A3" s="6" t="s">
        <v>1</v>
      </c>
      <c r="B3" s="6"/>
      <c r="C3" s="6"/>
      <c r="D3" s="6"/>
      <c r="E3" s="6"/>
      <c r="F3" s="6"/>
      <c r="G3" s="6"/>
      <c r="H3" s="6"/>
      <c r="I3" s="7"/>
      <c r="J3" s="8"/>
      <c r="K3" s="9"/>
      <c r="L3" s="9"/>
      <c r="M3" s="9"/>
      <c r="N3" s="9"/>
      <c r="O3" s="9"/>
      <c r="P3" s="9"/>
      <c r="Q3" s="9"/>
      <c r="R3" s="10"/>
      <c r="S3" s="11"/>
      <c r="T3" s="11"/>
      <c r="U3" s="11"/>
      <c r="V3" s="11"/>
      <c r="W3" s="11"/>
      <c r="X3" s="11"/>
      <c r="Y3" s="11"/>
      <c r="Z3" s="11"/>
      <c r="AA3" s="11"/>
    </row>
    <row r="4" spans="1:27" s="13" customFormat="1" ht="16.5" customHeight="1">
      <c r="A4" s="6" t="s">
        <v>2</v>
      </c>
      <c r="B4" s="6"/>
      <c r="C4" s="6"/>
      <c r="D4" s="6"/>
      <c r="E4" s="6"/>
      <c r="F4" s="6"/>
      <c r="G4" s="6"/>
      <c r="H4" s="6"/>
      <c r="I4" s="7"/>
      <c r="J4" s="8"/>
      <c r="K4" s="9"/>
      <c r="L4" s="9"/>
      <c r="M4" s="9"/>
      <c r="N4" s="9"/>
      <c r="O4" s="9"/>
      <c r="P4" s="9"/>
      <c r="Q4" s="9"/>
      <c r="R4" s="10"/>
      <c r="S4" s="11"/>
      <c r="T4" s="11"/>
      <c r="U4" s="11"/>
      <c r="V4" s="11"/>
      <c r="W4" s="11"/>
      <c r="X4" s="11"/>
      <c r="Y4" s="11"/>
      <c r="Z4" s="11"/>
      <c r="AA4" s="11"/>
    </row>
    <row r="5" spans="1:27" s="18" customFormat="1" ht="24.95" customHeight="1">
      <c r="A5" s="14" t="s">
        <v>3</v>
      </c>
      <c r="B5" s="1"/>
      <c r="C5" s="1"/>
      <c r="D5" s="1"/>
      <c r="E5" s="1"/>
      <c r="F5" s="1"/>
      <c r="G5" s="1"/>
      <c r="H5" s="15"/>
      <c r="I5" s="1"/>
      <c r="J5" s="1"/>
      <c r="K5" s="2"/>
      <c r="L5" s="2"/>
      <c r="M5" s="2"/>
      <c r="N5" s="1"/>
      <c r="O5" s="1"/>
      <c r="P5" s="1"/>
      <c r="Q5" s="1"/>
      <c r="R5" s="16"/>
      <c r="S5" s="17"/>
      <c r="T5" s="17"/>
      <c r="U5" s="17"/>
      <c r="V5" s="17"/>
      <c r="W5" s="17"/>
      <c r="X5" s="17"/>
      <c r="Y5" s="17"/>
      <c r="Z5" s="17"/>
      <c r="AA5" s="17"/>
    </row>
    <row r="6" spans="1:27" s="26" customFormat="1" ht="18.75" customHeight="1">
      <c r="A6" s="19" t="s">
        <v>4</v>
      </c>
      <c r="B6" s="20">
        <v>2013</v>
      </c>
      <c r="C6" s="19"/>
      <c r="D6" s="21">
        <v>2014</v>
      </c>
      <c r="E6" s="21"/>
      <c r="F6" s="21">
        <v>2015</v>
      </c>
      <c r="G6" s="21"/>
      <c r="H6" s="22" t="s">
        <v>5</v>
      </c>
      <c r="I6" s="7"/>
      <c r="J6" s="7"/>
      <c r="K6" s="23"/>
      <c r="L6" s="23"/>
      <c r="M6" s="23"/>
      <c r="N6" s="7"/>
      <c r="O6" s="7"/>
      <c r="P6" s="7"/>
      <c r="Q6" s="7"/>
      <c r="R6" s="24"/>
      <c r="S6" s="25"/>
      <c r="T6" s="25"/>
      <c r="U6" s="25"/>
      <c r="V6" s="25"/>
      <c r="W6" s="25"/>
      <c r="X6" s="25"/>
      <c r="Y6" s="25"/>
      <c r="Z6" s="25"/>
      <c r="AA6" s="25"/>
    </row>
    <row r="7" spans="1:27" s="30" customFormat="1" ht="48.75" customHeight="1">
      <c r="A7" s="19"/>
      <c r="B7" s="27" t="s">
        <v>6</v>
      </c>
      <c r="C7" s="28" t="s">
        <v>7</v>
      </c>
      <c r="D7" s="27" t="s">
        <v>6</v>
      </c>
      <c r="E7" s="28" t="s">
        <v>7</v>
      </c>
      <c r="F7" s="27" t="s">
        <v>6</v>
      </c>
      <c r="G7" s="28" t="s">
        <v>7</v>
      </c>
      <c r="H7" s="29"/>
      <c r="I7" s="7"/>
      <c r="J7" s="7"/>
      <c r="K7" s="23"/>
      <c r="L7" s="23"/>
      <c r="M7" s="23"/>
      <c r="N7" s="7"/>
      <c r="O7" s="7"/>
      <c r="P7" s="7"/>
      <c r="Q7" s="7"/>
      <c r="R7" s="24"/>
      <c r="S7" s="25"/>
      <c r="T7" s="25"/>
      <c r="U7" s="25"/>
      <c r="V7" s="25"/>
      <c r="W7" s="25"/>
      <c r="X7" s="25"/>
      <c r="Y7" s="25"/>
      <c r="Z7" s="25"/>
      <c r="AA7" s="25"/>
    </row>
    <row r="8" spans="1:27" s="38" customFormat="1" ht="19.5" customHeight="1">
      <c r="A8" s="31" t="s">
        <v>8</v>
      </c>
      <c r="B8" s="32"/>
      <c r="C8" s="32"/>
      <c r="D8" s="32"/>
      <c r="E8" s="32"/>
      <c r="F8" s="32"/>
      <c r="G8" s="32"/>
      <c r="H8" s="33" t="s">
        <v>9</v>
      </c>
      <c r="I8" s="34"/>
      <c r="J8" s="34"/>
      <c r="K8" s="35"/>
      <c r="L8" s="35"/>
      <c r="M8" s="35"/>
      <c r="N8" s="35"/>
      <c r="O8" s="35"/>
      <c r="P8" s="35"/>
      <c r="Q8" s="35"/>
      <c r="R8" s="36"/>
      <c r="S8" s="37"/>
      <c r="T8" s="37"/>
      <c r="U8" s="37"/>
      <c r="V8" s="37"/>
      <c r="W8" s="37"/>
      <c r="X8" s="37"/>
      <c r="Y8" s="37"/>
      <c r="Z8" s="37"/>
      <c r="AA8" s="37"/>
    </row>
    <row r="9" spans="1:27" s="38" customFormat="1" ht="19.5" customHeight="1">
      <c r="A9" s="39" t="s">
        <v>10</v>
      </c>
      <c r="B9" s="40">
        <v>6</v>
      </c>
      <c r="C9" s="40">
        <v>49</v>
      </c>
      <c r="D9" s="40">
        <v>7</v>
      </c>
      <c r="E9" s="40">
        <v>49</v>
      </c>
      <c r="F9" s="40">
        <v>8</v>
      </c>
      <c r="G9" s="40">
        <v>49</v>
      </c>
      <c r="H9" s="41" t="s">
        <v>11</v>
      </c>
      <c r="I9" s="34"/>
      <c r="J9" s="34"/>
      <c r="K9" s="35"/>
      <c r="L9" s="35"/>
      <c r="M9" s="35"/>
      <c r="N9" s="35"/>
      <c r="O9" s="35"/>
      <c r="P9" s="35"/>
      <c r="Q9" s="35"/>
      <c r="R9" s="36"/>
      <c r="S9" s="37"/>
      <c r="T9" s="37"/>
      <c r="U9" s="37"/>
      <c r="V9" s="37"/>
      <c r="W9" s="37"/>
      <c r="X9" s="37"/>
      <c r="Y9" s="37"/>
      <c r="Z9" s="37"/>
      <c r="AA9" s="37"/>
    </row>
    <row r="10" spans="1:27" s="38" customFormat="1" ht="19.5" customHeight="1">
      <c r="A10" s="42" t="s">
        <v>12</v>
      </c>
      <c r="B10" s="43">
        <v>5</v>
      </c>
      <c r="C10" s="43">
        <v>18</v>
      </c>
      <c r="D10" s="43">
        <v>5</v>
      </c>
      <c r="E10" s="43">
        <v>26</v>
      </c>
      <c r="F10" s="43">
        <v>5</v>
      </c>
      <c r="G10" s="43">
        <v>26</v>
      </c>
      <c r="H10" s="33" t="s">
        <v>13</v>
      </c>
      <c r="I10" s="34"/>
      <c r="J10" s="34"/>
      <c r="K10" s="35"/>
      <c r="L10" s="35"/>
      <c r="M10" s="35"/>
      <c r="N10" s="35"/>
      <c r="O10" s="35"/>
      <c r="P10" s="35"/>
      <c r="Q10" s="35"/>
      <c r="R10" s="36"/>
      <c r="S10" s="37"/>
      <c r="T10" s="37"/>
      <c r="U10" s="37"/>
      <c r="V10" s="37"/>
      <c r="W10" s="37"/>
      <c r="X10" s="37"/>
      <c r="Y10" s="37"/>
      <c r="Z10" s="37"/>
      <c r="AA10" s="37"/>
    </row>
    <row r="11" spans="1:27" s="38" customFormat="1" ht="19.5" customHeight="1">
      <c r="A11" s="39" t="s">
        <v>14</v>
      </c>
      <c r="B11" s="40">
        <v>8</v>
      </c>
      <c r="C11" s="40">
        <v>159</v>
      </c>
      <c r="D11" s="40">
        <v>10</v>
      </c>
      <c r="E11" s="40">
        <v>161</v>
      </c>
      <c r="F11" s="40">
        <v>11</v>
      </c>
      <c r="G11" s="40">
        <v>155</v>
      </c>
      <c r="H11" s="41" t="s">
        <v>15</v>
      </c>
      <c r="I11" s="34"/>
      <c r="J11" s="34"/>
      <c r="K11" s="35"/>
      <c r="L11" s="35"/>
      <c r="M11" s="35"/>
      <c r="N11" s="35"/>
      <c r="O11" s="35"/>
      <c r="P11" s="35"/>
      <c r="Q11" s="35"/>
      <c r="R11" s="36"/>
      <c r="S11" s="37"/>
      <c r="T11" s="37"/>
      <c r="U11" s="37"/>
      <c r="V11" s="37"/>
      <c r="W11" s="37"/>
      <c r="X11" s="37"/>
      <c r="Y11" s="37"/>
      <c r="Z11" s="37"/>
      <c r="AA11" s="37"/>
    </row>
    <row r="12" spans="1:27" s="38" customFormat="1" ht="19.5" customHeight="1">
      <c r="A12" s="42" t="s">
        <v>16</v>
      </c>
      <c r="B12" s="43">
        <v>28</v>
      </c>
      <c r="C12" s="43">
        <v>49</v>
      </c>
      <c r="D12" s="43">
        <v>30</v>
      </c>
      <c r="E12" s="43">
        <v>65</v>
      </c>
      <c r="F12" s="43">
        <v>31</v>
      </c>
      <c r="G12" s="43">
        <v>65</v>
      </c>
      <c r="H12" s="33" t="s">
        <v>17</v>
      </c>
      <c r="I12" s="34"/>
      <c r="J12" s="34"/>
      <c r="K12" s="35"/>
      <c r="L12" s="35"/>
      <c r="M12" s="35"/>
      <c r="N12" s="35"/>
      <c r="O12" s="35"/>
      <c r="P12" s="35"/>
      <c r="Q12" s="35"/>
      <c r="R12" s="36"/>
      <c r="S12" s="37"/>
      <c r="T12" s="37"/>
      <c r="U12" s="37"/>
      <c r="V12" s="37"/>
      <c r="W12" s="37"/>
      <c r="X12" s="37"/>
      <c r="Y12" s="37"/>
      <c r="Z12" s="37"/>
      <c r="AA12" s="37"/>
    </row>
    <row r="13" spans="1:27" s="38" customFormat="1" ht="19.5" customHeight="1">
      <c r="A13" s="39" t="s">
        <v>18</v>
      </c>
      <c r="B13" s="40">
        <v>29</v>
      </c>
      <c r="C13" s="40">
        <v>98</v>
      </c>
      <c r="D13" s="40">
        <v>22</v>
      </c>
      <c r="E13" s="40">
        <v>96</v>
      </c>
      <c r="F13" s="40">
        <v>23</v>
      </c>
      <c r="G13" s="40">
        <v>94</v>
      </c>
      <c r="H13" s="41" t="s">
        <v>19</v>
      </c>
      <c r="I13" s="34"/>
      <c r="J13" s="34"/>
      <c r="K13" s="35"/>
      <c r="L13" s="35"/>
      <c r="M13" s="35"/>
      <c r="N13" s="35"/>
      <c r="O13" s="35"/>
      <c r="P13" s="35"/>
      <c r="Q13" s="35"/>
      <c r="R13" s="36"/>
      <c r="S13" s="37"/>
      <c r="T13" s="37"/>
      <c r="U13" s="37"/>
      <c r="V13" s="37"/>
      <c r="W13" s="37"/>
      <c r="X13" s="37"/>
      <c r="Y13" s="37"/>
      <c r="Z13" s="37"/>
      <c r="AA13" s="37"/>
    </row>
    <row r="14" spans="1:27" s="38" customFormat="1" ht="16.5" customHeight="1">
      <c r="A14" s="44" t="s">
        <v>20</v>
      </c>
      <c r="B14" s="45">
        <f>SUM(B9:B13)</f>
        <v>76</v>
      </c>
      <c r="C14" s="45">
        <v>373</v>
      </c>
      <c r="D14" s="45">
        <f>SUM(D9:D13)</f>
        <v>74</v>
      </c>
      <c r="E14" s="45">
        <f>SUM(E9:E13)</f>
        <v>397</v>
      </c>
      <c r="F14" s="45">
        <v>78</v>
      </c>
      <c r="G14" s="45">
        <f>SUM(G9:G13)</f>
        <v>389</v>
      </c>
      <c r="H14" s="46" t="s">
        <v>21</v>
      </c>
      <c r="I14" s="34"/>
      <c r="J14" s="34"/>
      <c r="K14" s="35"/>
      <c r="L14" s="35"/>
      <c r="M14" s="35"/>
      <c r="N14" s="35"/>
      <c r="O14" s="35"/>
      <c r="P14" s="35"/>
      <c r="Q14" s="35"/>
      <c r="R14" s="36"/>
      <c r="S14" s="37"/>
      <c r="T14" s="37"/>
      <c r="U14" s="37"/>
      <c r="V14" s="37"/>
      <c r="W14" s="37"/>
      <c r="X14" s="37"/>
      <c r="Y14" s="37"/>
      <c r="Z14" s="37"/>
      <c r="AA14" s="37"/>
    </row>
    <row r="15" spans="1:27" s="50" customFormat="1" ht="15" customHeight="1">
      <c r="A15" s="47" t="s">
        <v>22</v>
      </c>
      <c r="B15" s="40"/>
      <c r="C15" s="40"/>
      <c r="D15" s="40"/>
      <c r="E15" s="40"/>
      <c r="F15" s="40"/>
      <c r="G15" s="40"/>
      <c r="H15" s="48" t="s">
        <v>23</v>
      </c>
      <c r="I15" s="49"/>
      <c r="J15" s="49"/>
      <c r="K15" s="7"/>
      <c r="L15" s="7"/>
      <c r="M15" s="7"/>
      <c r="N15" s="7"/>
      <c r="O15" s="7"/>
      <c r="P15" s="7"/>
      <c r="Q15" s="7"/>
      <c r="R15" s="24"/>
      <c r="S15" s="25"/>
      <c r="T15" s="25"/>
      <c r="U15" s="25"/>
      <c r="V15" s="25"/>
      <c r="W15" s="25"/>
      <c r="X15" s="25"/>
      <c r="Y15" s="25"/>
      <c r="Z15" s="25"/>
      <c r="AA15" s="25"/>
    </row>
    <row r="16" spans="1:27" s="38" customFormat="1" ht="19.5" customHeight="1">
      <c r="A16" s="42" t="s">
        <v>24</v>
      </c>
      <c r="B16" s="43">
        <v>265210</v>
      </c>
      <c r="C16" s="43">
        <v>500000</v>
      </c>
      <c r="D16" s="43">
        <f>(23996+25537+29762+26444+25422+29857+33169+45315+44201+38324+43323+48824)</f>
        <v>414174</v>
      </c>
      <c r="E16" s="43">
        <v>312845</v>
      </c>
      <c r="F16" s="43">
        <f>(47943+46889+53789+51234+50486+48216+25930+47988+43378+29153+24843+27305)</f>
        <v>497154</v>
      </c>
      <c r="G16" s="43">
        <v>461786</v>
      </c>
      <c r="H16" s="33" t="s">
        <v>25</v>
      </c>
      <c r="I16" s="34"/>
      <c r="J16" s="34"/>
      <c r="K16" s="35"/>
      <c r="L16" s="35"/>
      <c r="M16" s="35"/>
      <c r="N16" s="35"/>
      <c r="O16" s="35"/>
      <c r="P16" s="35"/>
      <c r="Q16" s="35"/>
      <c r="R16" s="36"/>
      <c r="S16" s="37"/>
      <c r="T16" s="37"/>
      <c r="U16" s="37"/>
      <c r="V16" s="37"/>
      <c r="W16" s="37"/>
      <c r="X16" s="37"/>
      <c r="Y16" s="37"/>
      <c r="Z16" s="37"/>
      <c r="AA16" s="37"/>
    </row>
    <row r="17" spans="1:27" s="38" customFormat="1" ht="19.5" customHeight="1">
      <c r="A17" s="39" t="s">
        <v>26</v>
      </c>
      <c r="B17" s="40">
        <v>167486</v>
      </c>
      <c r="C17" s="40">
        <v>25153</v>
      </c>
      <c r="D17" s="40">
        <f>(13155+14622+16750+14540+13883+16056+10962+15059+14818+12774+13801+15908)</f>
        <v>172328</v>
      </c>
      <c r="E17" s="40">
        <v>24109</v>
      </c>
      <c r="F17" s="40">
        <f>(15601+15828+18490+16722+17316+16531+13913+17432+16343+10468+10338+10474)</f>
        <v>179456</v>
      </c>
      <c r="G17" s="40">
        <v>24201</v>
      </c>
      <c r="H17" s="41" t="s">
        <v>27</v>
      </c>
      <c r="I17" s="34"/>
      <c r="J17" s="34"/>
      <c r="K17" s="35"/>
      <c r="L17" s="35"/>
      <c r="M17" s="35"/>
      <c r="N17" s="35"/>
      <c r="O17" s="35"/>
      <c r="P17" s="35"/>
      <c r="Q17" s="35"/>
      <c r="R17" s="36"/>
      <c r="S17" s="37"/>
      <c r="T17" s="37"/>
      <c r="U17" s="37"/>
      <c r="V17" s="37"/>
      <c r="W17" s="37"/>
      <c r="X17" s="37"/>
      <c r="Y17" s="37"/>
      <c r="Z17" s="37"/>
      <c r="AA17" s="37"/>
    </row>
    <row r="18" spans="1:27" s="38" customFormat="1" ht="19.5" customHeight="1">
      <c r="A18" s="42" t="s">
        <v>28</v>
      </c>
      <c r="B18" s="43">
        <v>3299</v>
      </c>
      <c r="C18" s="43">
        <v>5768</v>
      </c>
      <c r="D18" s="43">
        <f>(273+308+395+362+365+365+260+327+348+336+290+330)</f>
        <v>3959</v>
      </c>
      <c r="E18" s="43">
        <v>5495</v>
      </c>
      <c r="F18" s="43">
        <f>(394+398+438+418+444+387+240+393+306+197+276+176)</f>
        <v>4067</v>
      </c>
      <c r="G18" s="43">
        <v>6157</v>
      </c>
      <c r="H18" s="33" t="s">
        <v>29</v>
      </c>
      <c r="I18" s="34"/>
      <c r="J18" s="34"/>
      <c r="K18" s="35"/>
      <c r="L18" s="35"/>
      <c r="M18" s="35"/>
      <c r="N18" s="35"/>
      <c r="O18" s="35"/>
      <c r="P18" s="35"/>
      <c r="Q18" s="35"/>
      <c r="R18" s="36"/>
      <c r="S18" s="37"/>
      <c r="T18" s="37"/>
      <c r="U18" s="37"/>
      <c r="V18" s="37"/>
      <c r="W18" s="37"/>
      <c r="X18" s="37"/>
      <c r="Y18" s="37"/>
      <c r="Z18" s="37"/>
      <c r="AA18" s="37"/>
    </row>
    <row r="19" spans="1:27" s="38" customFormat="1" ht="19.5" customHeight="1">
      <c r="A19" s="39" t="s">
        <v>30</v>
      </c>
      <c r="B19" s="40" t="s">
        <v>31</v>
      </c>
      <c r="C19" s="40">
        <v>15587</v>
      </c>
      <c r="D19" s="40" t="s">
        <v>31</v>
      </c>
      <c r="E19" s="40">
        <v>14433</v>
      </c>
      <c r="F19" s="40" t="s">
        <v>31</v>
      </c>
      <c r="G19" s="40">
        <v>14866</v>
      </c>
      <c r="H19" s="41" t="s">
        <v>32</v>
      </c>
      <c r="I19" s="34"/>
      <c r="J19" s="34"/>
      <c r="K19" s="35"/>
      <c r="L19" s="35"/>
      <c r="M19" s="35"/>
      <c r="N19" s="35"/>
      <c r="O19" s="35"/>
      <c r="P19" s="35"/>
      <c r="Q19" s="35"/>
      <c r="R19" s="36"/>
      <c r="S19" s="37"/>
      <c r="T19" s="37"/>
      <c r="U19" s="37"/>
      <c r="V19" s="37"/>
      <c r="W19" s="37"/>
      <c r="X19" s="37"/>
      <c r="Y19" s="37"/>
      <c r="Z19" s="37"/>
      <c r="AA19" s="37"/>
    </row>
    <row r="20" spans="1:27" s="38" customFormat="1" ht="19.5" customHeight="1">
      <c r="A20" s="42" t="s">
        <v>33</v>
      </c>
      <c r="B20" s="43">
        <v>1020</v>
      </c>
      <c r="C20" s="43">
        <v>2470</v>
      </c>
      <c r="D20" s="43">
        <f>(81+74+80+56+70+116+95+50+133+103+149+114)</f>
        <v>1121</v>
      </c>
      <c r="E20" s="43">
        <v>14102</v>
      </c>
      <c r="F20" s="43">
        <f>(103+90+99+77+114+114+115+141+71+103+76+59)</f>
        <v>1162</v>
      </c>
      <c r="G20" s="43">
        <v>15395</v>
      </c>
      <c r="H20" s="33" t="s">
        <v>34</v>
      </c>
      <c r="I20" s="34"/>
      <c r="J20" s="34"/>
      <c r="K20" s="35"/>
      <c r="L20" s="35"/>
      <c r="M20" s="35"/>
      <c r="N20" s="35"/>
      <c r="O20" s="35"/>
      <c r="P20" s="35"/>
      <c r="Q20" s="35"/>
      <c r="R20" s="36"/>
      <c r="S20" s="37"/>
      <c r="T20" s="37"/>
      <c r="U20" s="37"/>
      <c r="V20" s="37"/>
      <c r="W20" s="37"/>
      <c r="X20" s="37"/>
      <c r="Y20" s="37"/>
      <c r="Z20" s="37"/>
      <c r="AA20" s="37"/>
    </row>
    <row r="21" spans="1:27" s="38" customFormat="1" ht="19.5" customHeight="1">
      <c r="A21" s="51" t="s">
        <v>35</v>
      </c>
      <c r="B21" s="52">
        <v>17030</v>
      </c>
      <c r="C21" s="52">
        <v>288282</v>
      </c>
      <c r="D21" s="52">
        <f>(1353+1297+1556+1905+57+2307+568+1275+1436+1021+1009+1124)</f>
        <v>14908</v>
      </c>
      <c r="E21" s="52">
        <v>286655</v>
      </c>
      <c r="F21" s="52">
        <f>(1124+1102+1033+990+932+916+777+1102+955+978+1051+901)</f>
        <v>11861</v>
      </c>
      <c r="G21" s="52">
        <v>226675</v>
      </c>
      <c r="H21" s="53" t="s">
        <v>36</v>
      </c>
      <c r="I21" s="34"/>
      <c r="J21" s="34"/>
      <c r="K21" s="35"/>
      <c r="L21" s="35"/>
      <c r="M21" s="35"/>
      <c r="N21" s="35"/>
      <c r="O21" s="35"/>
      <c r="P21" s="35"/>
      <c r="Q21" s="35"/>
      <c r="R21" s="36"/>
      <c r="S21" s="37"/>
      <c r="T21" s="37"/>
      <c r="U21" s="37"/>
      <c r="V21" s="37"/>
      <c r="W21" s="37"/>
      <c r="X21" s="37"/>
      <c r="Y21" s="37"/>
      <c r="Z21" s="37"/>
      <c r="AA21" s="37"/>
    </row>
    <row r="22" spans="1:27" s="55" customFormat="1" ht="5.25" customHeight="1">
      <c r="A22" s="1"/>
      <c r="B22" s="1"/>
      <c r="C22" s="1"/>
      <c r="D22" s="1"/>
      <c r="E22" s="1"/>
      <c r="F22" s="54"/>
      <c r="G22" s="1" t="s">
        <v>37</v>
      </c>
      <c r="H22" s="2"/>
      <c r="I22" s="1"/>
      <c r="J22" s="1"/>
      <c r="K22" s="1"/>
      <c r="L22" s="1"/>
      <c r="M22" s="1"/>
      <c r="N22" s="1"/>
      <c r="O22" s="1"/>
      <c r="P22" s="1"/>
      <c r="Q22" s="1"/>
      <c r="R22" s="16"/>
      <c r="S22" s="17"/>
      <c r="T22" s="17"/>
      <c r="U22" s="17"/>
      <c r="V22" s="17"/>
      <c r="W22" s="17"/>
      <c r="X22" s="17"/>
      <c r="Y22" s="17"/>
      <c r="Z22" s="17"/>
      <c r="AA22" s="17"/>
    </row>
    <row r="23" spans="1:27" s="61" customFormat="1" ht="13.5" customHeight="1">
      <c r="A23" s="56" t="s">
        <v>38</v>
      </c>
      <c r="B23" s="57"/>
      <c r="C23" s="57"/>
      <c r="D23" s="57"/>
      <c r="E23" s="58"/>
      <c r="F23" s="58"/>
      <c r="G23" s="58"/>
      <c r="H23" s="58" t="s">
        <v>39</v>
      </c>
      <c r="I23" s="57"/>
      <c r="J23" s="57"/>
      <c r="K23" s="57"/>
      <c r="L23" s="57"/>
      <c r="M23" s="57"/>
      <c r="N23" s="57"/>
      <c r="O23" s="57"/>
      <c r="P23" s="57"/>
      <c r="Q23" s="57"/>
      <c r="R23" s="59"/>
      <c r="S23" s="60"/>
      <c r="T23" s="60"/>
      <c r="U23" s="60"/>
      <c r="V23" s="60"/>
      <c r="W23" s="60"/>
      <c r="X23" s="60"/>
      <c r="Y23" s="60"/>
      <c r="Z23" s="60"/>
      <c r="AA23" s="60"/>
    </row>
    <row r="24" spans="1:27" s="66" customFormat="1" ht="17.25" customHeight="1">
      <c r="A24" s="62" t="s">
        <v>40</v>
      </c>
      <c r="B24" s="62"/>
      <c r="C24" s="62"/>
      <c r="D24" s="62"/>
      <c r="E24" s="63" t="s">
        <v>41</v>
      </c>
      <c r="F24" s="63"/>
      <c r="G24" s="63"/>
      <c r="H24" s="63"/>
      <c r="I24" s="57"/>
      <c r="J24" s="57"/>
      <c r="K24" s="57"/>
      <c r="L24" s="57"/>
      <c r="M24" s="57"/>
      <c r="N24" s="57"/>
      <c r="O24" s="57"/>
      <c r="P24" s="57"/>
      <c r="Q24" s="57"/>
      <c r="R24" s="64"/>
      <c r="S24" s="65"/>
      <c r="T24" s="65"/>
      <c r="U24" s="65"/>
      <c r="V24" s="65"/>
      <c r="W24" s="65"/>
      <c r="X24" s="65"/>
      <c r="Y24" s="65"/>
      <c r="Z24" s="65"/>
      <c r="AA24" s="65"/>
    </row>
    <row r="25" spans="1:27" s="66" customFormat="1" ht="24.75" customHeight="1">
      <c r="A25" s="67" t="s">
        <v>42</v>
      </c>
      <c r="B25" s="67"/>
      <c r="C25" s="67"/>
      <c r="D25" s="57"/>
      <c r="E25" s="63" t="s">
        <v>43</v>
      </c>
      <c r="F25" s="63"/>
      <c r="G25" s="63"/>
      <c r="H25" s="63"/>
      <c r="I25" s="57"/>
      <c r="J25" s="57"/>
      <c r="K25" s="57"/>
      <c r="L25" s="57"/>
      <c r="M25" s="57"/>
      <c r="N25" s="57"/>
      <c r="O25" s="57"/>
      <c r="P25" s="57"/>
      <c r="Q25" s="57"/>
      <c r="R25" s="64"/>
      <c r="S25" s="65"/>
      <c r="T25" s="65"/>
      <c r="U25" s="65"/>
      <c r="V25" s="65"/>
      <c r="W25" s="65"/>
      <c r="X25" s="65"/>
      <c r="Y25" s="65"/>
      <c r="Z25" s="65"/>
      <c r="AA25" s="65"/>
    </row>
    <row r="27" spans="1:27" s="55" customFormat="1">
      <c r="A27" s="1"/>
      <c r="B27" s="1"/>
      <c r="C27" s="1"/>
      <c r="D27" s="1"/>
      <c r="E27" s="1"/>
      <c r="F27" s="1"/>
      <c r="G27" s="1"/>
      <c r="H27" s="2"/>
      <c r="I27" s="1"/>
      <c r="J27" s="1"/>
      <c r="K27" s="1"/>
      <c r="L27" s="1"/>
      <c r="M27" s="1"/>
      <c r="N27" s="1"/>
      <c r="O27" s="1"/>
      <c r="P27" s="1"/>
      <c r="Q27" s="1"/>
      <c r="R27" s="16"/>
      <c r="S27" s="17"/>
      <c r="T27" s="17"/>
      <c r="U27" s="17"/>
      <c r="V27" s="17"/>
      <c r="W27" s="17"/>
      <c r="X27" s="17"/>
      <c r="Y27" s="17"/>
      <c r="Z27" s="17"/>
      <c r="AA27" s="17"/>
    </row>
    <row r="28" spans="1:27" s="55" customFormat="1" ht="15">
      <c r="A28" s="1"/>
      <c r="B28" s="1"/>
      <c r="C28" s="1"/>
      <c r="D28" s="1"/>
      <c r="E28" s="1"/>
      <c r="F28" s="1"/>
      <c r="G28" s="1"/>
      <c r="H28" s="68"/>
      <c r="I28" s="68"/>
      <c r="J28" s="68"/>
      <c r="K28" s="1"/>
      <c r="L28" s="1"/>
      <c r="M28" s="1"/>
      <c r="N28" s="1"/>
      <c r="O28" s="1"/>
      <c r="P28" s="1"/>
      <c r="Q28" s="1"/>
      <c r="R28" s="16"/>
      <c r="S28" s="17"/>
      <c r="T28" s="17"/>
      <c r="U28" s="17"/>
      <c r="V28" s="17"/>
      <c r="W28" s="17"/>
      <c r="X28" s="17"/>
      <c r="Y28" s="17"/>
      <c r="Z28" s="17"/>
      <c r="AA28" s="17"/>
    </row>
    <row r="29" spans="1:27" s="55" customFormat="1">
      <c r="A29" s="1"/>
      <c r="B29" s="1"/>
      <c r="C29" s="1"/>
      <c r="D29" s="1"/>
      <c r="E29" s="1"/>
      <c r="F29" s="1"/>
      <c r="G29" s="1"/>
      <c r="H29" s="2"/>
      <c r="I29" s="1"/>
      <c r="J29" s="1"/>
      <c r="K29" s="1"/>
      <c r="L29" s="1"/>
      <c r="M29" s="1"/>
      <c r="N29" s="1"/>
      <c r="O29" s="1"/>
      <c r="P29" s="1"/>
      <c r="Q29" s="1"/>
      <c r="R29" s="16"/>
      <c r="S29" s="17"/>
      <c r="T29" s="17"/>
      <c r="U29" s="17"/>
      <c r="V29" s="17"/>
      <c r="W29" s="17"/>
      <c r="X29" s="17"/>
      <c r="Y29" s="17"/>
      <c r="Z29" s="17"/>
      <c r="AA29" s="17"/>
    </row>
    <row r="30" spans="1:27" s="55" customFormat="1">
      <c r="A30" s="1"/>
      <c r="B30" s="1"/>
      <c r="C30" s="1"/>
      <c r="D30" s="1"/>
      <c r="E30" s="1"/>
      <c r="F30" s="1"/>
      <c r="G30" s="1"/>
      <c r="H30" s="2"/>
      <c r="I30" s="1"/>
      <c r="J30" s="1"/>
      <c r="K30" s="1"/>
      <c r="L30" s="1"/>
      <c r="M30" s="1"/>
      <c r="N30" s="1"/>
      <c r="O30" s="1"/>
      <c r="P30" s="1"/>
      <c r="Q30" s="1"/>
      <c r="R30" s="16"/>
      <c r="S30" s="17"/>
      <c r="T30" s="17"/>
      <c r="U30" s="17"/>
      <c r="V30" s="17"/>
      <c r="W30" s="17"/>
      <c r="X30" s="17"/>
      <c r="Y30" s="17"/>
      <c r="Z30" s="17"/>
      <c r="AA30" s="17"/>
    </row>
    <row r="31" spans="1:27" s="55" customFormat="1">
      <c r="A31" s="1"/>
      <c r="B31" s="1"/>
      <c r="C31" s="1"/>
      <c r="D31" s="1"/>
      <c r="E31" s="1"/>
      <c r="F31" s="1"/>
      <c r="G31" s="1"/>
      <c r="H31" s="2"/>
      <c r="I31" s="1"/>
      <c r="J31" s="1"/>
      <c r="K31" s="1"/>
      <c r="L31" s="1"/>
      <c r="M31" s="1"/>
      <c r="N31" s="1"/>
      <c r="O31" s="1"/>
      <c r="P31" s="1"/>
      <c r="Q31" s="1"/>
      <c r="R31" s="16"/>
      <c r="S31" s="17"/>
      <c r="T31" s="17"/>
      <c r="U31" s="17"/>
      <c r="V31" s="17"/>
      <c r="W31" s="17"/>
      <c r="X31" s="17"/>
      <c r="Y31" s="17"/>
      <c r="Z31" s="17"/>
      <c r="AA31" s="17"/>
    </row>
    <row r="32" spans="1:27" s="55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6"/>
      <c r="S32" s="17"/>
      <c r="T32" s="17"/>
      <c r="U32" s="17"/>
      <c r="V32" s="17"/>
      <c r="W32" s="17"/>
      <c r="X32" s="17"/>
      <c r="Y32" s="17"/>
      <c r="Z32" s="17"/>
      <c r="AA32" s="17"/>
    </row>
    <row r="33" spans="1:27" s="55" customFormat="1">
      <c r="A33" s="1"/>
      <c r="B33" s="1"/>
      <c r="C33" s="1"/>
      <c r="D33" s="1"/>
      <c r="E33" s="1"/>
      <c r="F33" s="1"/>
      <c r="G33" s="1"/>
      <c r="H33" s="2"/>
      <c r="I33" s="1"/>
      <c r="J33" s="1"/>
      <c r="K33" s="1"/>
      <c r="L33" s="1"/>
      <c r="M33" s="1"/>
      <c r="N33" s="1"/>
      <c r="O33" s="1"/>
      <c r="P33" s="1"/>
      <c r="Q33" s="1"/>
      <c r="R33" s="16"/>
      <c r="S33" s="17"/>
      <c r="T33" s="17"/>
      <c r="U33" s="17"/>
      <c r="V33" s="17"/>
      <c r="W33" s="17"/>
      <c r="X33" s="17"/>
      <c r="Y33" s="17"/>
      <c r="Z33" s="17"/>
      <c r="AA33" s="17"/>
    </row>
    <row r="34" spans="1:27" s="55" customFormat="1">
      <c r="A34" s="1"/>
      <c r="B34" s="1"/>
      <c r="C34" s="1"/>
      <c r="D34" s="1"/>
      <c r="E34" s="1"/>
      <c r="F34" s="1"/>
      <c r="G34" s="1"/>
      <c r="H34" s="2"/>
      <c r="I34" s="1"/>
      <c r="J34" s="1"/>
      <c r="K34" s="1"/>
      <c r="L34" s="1"/>
      <c r="M34" s="1"/>
      <c r="N34" s="1"/>
      <c r="O34" s="1"/>
      <c r="P34" s="1"/>
      <c r="Q34" s="1"/>
      <c r="R34" s="16"/>
      <c r="S34" s="17"/>
      <c r="T34" s="17"/>
      <c r="U34" s="17"/>
      <c r="V34" s="17"/>
      <c r="W34" s="17"/>
      <c r="X34" s="17"/>
      <c r="Y34" s="17"/>
      <c r="Z34" s="17"/>
      <c r="AA34" s="17"/>
    </row>
    <row r="35" spans="1:27" s="55" customFormat="1">
      <c r="A35" s="1"/>
      <c r="B35" s="1"/>
      <c r="C35" s="1"/>
      <c r="D35" s="1"/>
      <c r="E35" s="1"/>
      <c r="F35" s="1"/>
      <c r="G35" s="1"/>
      <c r="H35" s="2"/>
      <c r="I35" s="1"/>
      <c r="J35" s="1"/>
      <c r="K35" s="1"/>
      <c r="L35" s="1"/>
      <c r="M35" s="1"/>
      <c r="N35" s="1"/>
      <c r="O35" s="1"/>
      <c r="P35" s="1"/>
      <c r="Q35" s="1"/>
      <c r="R35" s="16"/>
      <c r="S35" s="17"/>
      <c r="T35" s="17"/>
      <c r="U35" s="17"/>
      <c r="V35" s="17"/>
      <c r="W35" s="17"/>
      <c r="X35" s="17"/>
      <c r="Y35" s="17"/>
      <c r="Z35" s="17"/>
      <c r="AA35" s="17"/>
    </row>
    <row r="36" spans="1:27" s="55" customFormat="1">
      <c r="A36" s="1"/>
      <c r="B36" s="1"/>
      <c r="C36" s="1"/>
      <c r="D36" s="1"/>
      <c r="E36" s="1"/>
      <c r="F36" s="1"/>
      <c r="G36" s="1"/>
      <c r="H36" s="2"/>
      <c r="I36" s="1"/>
      <c r="J36" s="1"/>
      <c r="K36" s="1"/>
      <c r="L36" s="1"/>
      <c r="M36" s="1"/>
      <c r="N36" s="1"/>
      <c r="O36" s="1"/>
      <c r="P36" s="1"/>
      <c r="Q36" s="1"/>
      <c r="R36" s="16"/>
      <c r="S36" s="17"/>
      <c r="T36" s="17"/>
      <c r="U36" s="17"/>
      <c r="V36" s="17"/>
      <c r="W36" s="17"/>
      <c r="X36" s="17"/>
      <c r="Y36" s="17"/>
      <c r="Z36" s="17"/>
      <c r="AA36" s="17"/>
    </row>
    <row r="37" spans="1:27" s="55" customFormat="1">
      <c r="A37" s="1"/>
      <c r="B37" s="1"/>
      <c r="C37" s="1"/>
      <c r="D37" s="1"/>
      <c r="E37" s="1"/>
      <c r="F37" s="1"/>
      <c r="G37" s="1"/>
      <c r="H37" s="2"/>
      <c r="I37" s="1"/>
      <c r="J37" s="1"/>
      <c r="K37" s="1"/>
      <c r="L37" s="1"/>
      <c r="M37" s="1"/>
      <c r="N37" s="1"/>
      <c r="O37" s="1"/>
      <c r="P37" s="1"/>
      <c r="Q37" s="1"/>
      <c r="R37" s="16"/>
      <c r="S37" s="17"/>
      <c r="T37" s="17"/>
      <c r="U37" s="17"/>
      <c r="V37" s="17"/>
      <c r="W37" s="17"/>
      <c r="X37" s="17"/>
      <c r="Y37" s="17"/>
      <c r="Z37" s="17"/>
      <c r="AA37" s="17"/>
    </row>
    <row r="38" spans="1:27" s="55" customFormat="1">
      <c r="A38" s="1"/>
      <c r="B38" s="1"/>
      <c r="C38" s="1"/>
      <c r="D38" s="1"/>
      <c r="E38" s="1"/>
      <c r="F38" s="1"/>
      <c r="G38" s="1"/>
      <c r="H38" s="2"/>
      <c r="I38" s="1"/>
      <c r="J38" s="1"/>
      <c r="K38" s="1"/>
      <c r="L38" s="1"/>
      <c r="M38" s="1"/>
      <c r="N38" s="1"/>
      <c r="O38" s="1"/>
      <c r="P38" s="1"/>
      <c r="Q38" s="1"/>
      <c r="R38" s="16"/>
      <c r="S38" s="17"/>
      <c r="T38" s="17"/>
      <c r="U38" s="17"/>
      <c r="V38" s="17"/>
      <c r="W38" s="17"/>
      <c r="X38" s="17"/>
      <c r="Y38" s="17"/>
      <c r="Z38" s="17"/>
      <c r="AA38" s="17"/>
    </row>
    <row r="39" spans="1:27" s="69" customFormat="1">
      <c r="A39" s="1"/>
      <c r="B39" s="1"/>
      <c r="C39" s="1"/>
      <c r="D39" s="1"/>
      <c r="E39" s="1"/>
      <c r="F39" s="1"/>
      <c r="G39" s="1"/>
      <c r="H39" s="2"/>
      <c r="I39" s="1"/>
      <c r="J39" s="1"/>
      <c r="K39" s="1"/>
      <c r="L39" s="1"/>
      <c r="M39" s="1"/>
      <c r="N39" s="1"/>
      <c r="O39" s="1"/>
      <c r="P39" s="1"/>
      <c r="Q39" s="1"/>
      <c r="R39" s="16"/>
      <c r="S39" s="17"/>
      <c r="T39" s="17"/>
      <c r="U39" s="17"/>
      <c r="V39" s="17"/>
      <c r="W39" s="17"/>
      <c r="X39" s="17"/>
      <c r="Y39" s="17"/>
      <c r="Z39" s="17"/>
      <c r="AA39" s="17"/>
    </row>
    <row r="40" spans="1:27" s="69" customFormat="1">
      <c r="A40" s="1"/>
      <c r="B40" s="1"/>
      <c r="C40" s="1"/>
      <c r="D40" s="1"/>
      <c r="E40" s="1"/>
      <c r="F40" s="1"/>
      <c r="G40" s="1"/>
      <c r="H40" s="2"/>
      <c r="I40" s="1"/>
      <c r="J40" s="1"/>
      <c r="K40" s="1"/>
      <c r="L40" s="1"/>
      <c r="M40" s="1"/>
      <c r="N40" s="1"/>
      <c r="O40" s="1"/>
      <c r="P40" s="1"/>
      <c r="Q40" s="1"/>
      <c r="R40" s="16"/>
      <c r="S40" s="17"/>
      <c r="T40" s="17"/>
      <c r="U40" s="17"/>
      <c r="V40" s="17"/>
      <c r="W40" s="17"/>
      <c r="X40" s="17"/>
      <c r="Y40" s="17"/>
      <c r="Z40" s="17"/>
      <c r="AA40" s="17"/>
    </row>
    <row r="41" spans="1:27" s="69" customFormat="1">
      <c r="A41" s="1"/>
      <c r="B41" s="1"/>
      <c r="C41" s="1"/>
      <c r="D41" s="1"/>
      <c r="E41" s="1"/>
      <c r="F41" s="1"/>
      <c r="G41" s="1"/>
      <c r="H41" s="2"/>
      <c r="I41" s="1"/>
      <c r="J41" s="1"/>
      <c r="K41" s="1"/>
      <c r="L41" s="1"/>
      <c r="M41" s="1"/>
      <c r="N41" s="1"/>
      <c r="O41" s="1"/>
      <c r="P41" s="1"/>
      <c r="Q41" s="1"/>
      <c r="R41" s="16"/>
      <c r="S41" s="17"/>
      <c r="T41" s="17"/>
      <c r="U41" s="17"/>
      <c r="V41" s="17"/>
      <c r="W41" s="17"/>
      <c r="X41" s="17"/>
      <c r="Y41" s="17"/>
      <c r="Z41" s="17"/>
      <c r="AA41" s="17"/>
    </row>
    <row r="42" spans="1:27" s="69" customFormat="1">
      <c r="A42" s="1"/>
      <c r="B42" s="1"/>
      <c r="C42" s="1"/>
      <c r="D42" s="1"/>
      <c r="E42" s="1"/>
      <c r="F42" s="1"/>
      <c r="G42" s="1"/>
      <c r="H42" s="2"/>
      <c r="I42" s="1"/>
      <c r="J42" s="1"/>
      <c r="K42" s="1"/>
      <c r="L42" s="1"/>
      <c r="M42" s="1"/>
      <c r="N42" s="1"/>
      <c r="O42" s="1"/>
      <c r="P42" s="1"/>
      <c r="Q42" s="1"/>
      <c r="R42" s="16"/>
      <c r="S42" s="17"/>
      <c r="T42" s="17"/>
      <c r="U42" s="17"/>
      <c r="V42" s="17"/>
      <c r="W42" s="17"/>
      <c r="X42" s="17"/>
      <c r="Y42" s="17"/>
      <c r="Z42" s="17"/>
      <c r="AA42" s="17"/>
    </row>
    <row r="43" spans="1:27" s="69" customFormat="1">
      <c r="A43" s="1"/>
      <c r="B43" s="1"/>
      <c r="C43" s="1"/>
      <c r="D43" s="1"/>
      <c r="E43" s="1"/>
      <c r="F43" s="1"/>
      <c r="G43" s="1"/>
      <c r="H43" s="2"/>
      <c r="I43" s="1"/>
      <c r="J43" s="1"/>
      <c r="K43" s="1"/>
      <c r="L43" s="1"/>
      <c r="M43" s="1"/>
      <c r="N43" s="1"/>
      <c r="O43" s="1"/>
      <c r="P43" s="1"/>
      <c r="Q43" s="1"/>
      <c r="R43" s="16"/>
      <c r="S43" s="17"/>
      <c r="T43" s="17"/>
      <c r="U43" s="17"/>
      <c r="V43" s="17"/>
      <c r="W43" s="17"/>
      <c r="X43" s="17"/>
      <c r="Y43" s="17"/>
      <c r="Z43" s="17"/>
      <c r="AA43" s="17"/>
    </row>
    <row r="44" spans="1:27" s="69" customFormat="1">
      <c r="A44" s="1"/>
      <c r="B44" s="1"/>
      <c r="C44" s="1"/>
      <c r="D44" s="1"/>
      <c r="E44" s="1"/>
      <c r="F44" s="1"/>
      <c r="G44" s="1"/>
      <c r="H44" s="2"/>
      <c r="I44" s="1"/>
      <c r="J44" s="1"/>
      <c r="K44" s="1"/>
      <c r="L44" s="1"/>
      <c r="M44" s="1"/>
      <c r="N44" s="1"/>
      <c r="O44" s="1"/>
      <c r="P44" s="1"/>
      <c r="Q44" s="1"/>
      <c r="R44" s="16"/>
      <c r="S44" s="17"/>
      <c r="T44" s="17"/>
      <c r="U44" s="17"/>
      <c r="V44" s="17"/>
      <c r="W44" s="17"/>
      <c r="X44" s="17"/>
      <c r="Y44" s="17"/>
      <c r="Z44" s="17"/>
      <c r="AA44" s="17"/>
    </row>
    <row r="45" spans="1:27" s="69" customFormat="1">
      <c r="A45" s="1"/>
      <c r="B45" s="1"/>
      <c r="C45" s="1"/>
      <c r="D45" s="1"/>
      <c r="E45" s="1"/>
      <c r="F45" s="1"/>
      <c r="G45" s="1"/>
      <c r="H45" s="2"/>
      <c r="I45" s="1"/>
      <c r="J45" s="1"/>
      <c r="K45" s="1"/>
      <c r="L45" s="1"/>
      <c r="M45" s="1"/>
      <c r="N45" s="1"/>
      <c r="O45" s="1"/>
      <c r="P45" s="1"/>
      <c r="Q45" s="1"/>
      <c r="R45" s="16"/>
      <c r="S45" s="17"/>
      <c r="T45" s="17"/>
      <c r="U45" s="17"/>
      <c r="V45" s="17"/>
      <c r="W45" s="17"/>
      <c r="X45" s="17"/>
      <c r="Y45" s="17"/>
      <c r="Z45" s="17"/>
      <c r="AA45" s="17"/>
    </row>
    <row r="46" spans="1:27" s="69" customFormat="1">
      <c r="A46" s="1"/>
      <c r="B46" s="1"/>
      <c r="C46" s="1"/>
      <c r="D46" s="1"/>
      <c r="E46" s="1"/>
      <c r="F46" s="1"/>
      <c r="G46" s="1"/>
      <c r="H46" s="2"/>
      <c r="I46" s="1"/>
      <c r="J46" s="1"/>
      <c r="K46" s="1"/>
      <c r="L46" s="1"/>
      <c r="M46" s="1"/>
      <c r="N46" s="1"/>
      <c r="O46" s="1"/>
      <c r="P46" s="1"/>
      <c r="Q46" s="1"/>
      <c r="R46" s="16"/>
      <c r="S46" s="17"/>
      <c r="T46" s="17"/>
      <c r="U46" s="17"/>
      <c r="V46" s="17"/>
      <c r="W46" s="17"/>
      <c r="X46" s="17"/>
      <c r="Y46" s="17"/>
      <c r="Z46" s="17"/>
      <c r="AA46" s="17"/>
    </row>
    <row r="47" spans="1:27" s="69" customFormat="1">
      <c r="A47" s="1"/>
      <c r="B47" s="1"/>
      <c r="C47" s="1"/>
      <c r="D47" s="1"/>
      <c r="E47" s="1"/>
      <c r="F47" s="1"/>
      <c r="G47" s="1"/>
      <c r="H47" s="2"/>
      <c r="I47" s="1"/>
      <c r="J47" s="1"/>
      <c r="K47" s="1"/>
      <c r="L47" s="1"/>
      <c r="M47" s="1"/>
      <c r="N47" s="1"/>
      <c r="O47" s="1"/>
      <c r="P47" s="1"/>
      <c r="Q47" s="1"/>
      <c r="R47" s="16"/>
      <c r="S47" s="17"/>
      <c r="T47" s="17"/>
      <c r="U47" s="17"/>
      <c r="V47" s="17"/>
      <c r="W47" s="17"/>
      <c r="X47" s="17"/>
      <c r="Y47" s="17"/>
      <c r="Z47" s="17"/>
      <c r="AA47" s="17"/>
    </row>
    <row r="48" spans="1:27" s="69" customFormat="1">
      <c r="A48" s="1"/>
      <c r="B48" s="1"/>
      <c r="C48" s="1"/>
      <c r="D48" s="1"/>
      <c r="E48" s="1"/>
      <c r="F48" s="1"/>
      <c r="G48" s="1"/>
      <c r="H48" s="2"/>
      <c r="I48" s="1"/>
      <c r="J48" s="1"/>
      <c r="K48" s="1"/>
      <c r="L48" s="1"/>
      <c r="M48" s="1"/>
      <c r="N48" s="1"/>
      <c r="O48" s="1"/>
      <c r="P48" s="1"/>
      <c r="Q48" s="1"/>
      <c r="R48" s="16"/>
      <c r="S48" s="17"/>
      <c r="T48" s="17"/>
      <c r="U48" s="17"/>
      <c r="V48" s="17"/>
      <c r="W48" s="17"/>
      <c r="X48" s="17"/>
      <c r="Y48" s="17"/>
      <c r="Z48" s="17"/>
      <c r="AA48" s="17"/>
    </row>
    <row r="49" spans="1:27" s="69" customFormat="1">
      <c r="A49" s="1"/>
      <c r="B49" s="1"/>
      <c r="C49" s="1"/>
      <c r="D49" s="1"/>
      <c r="E49" s="1"/>
      <c r="F49" s="1"/>
      <c r="G49" s="1"/>
      <c r="H49" s="2"/>
      <c r="I49" s="1"/>
      <c r="J49" s="1"/>
      <c r="K49" s="1"/>
      <c r="L49" s="1"/>
      <c r="M49" s="1"/>
      <c r="N49" s="1"/>
      <c r="O49" s="1"/>
      <c r="P49" s="1"/>
      <c r="Q49" s="1"/>
      <c r="R49" s="16"/>
      <c r="S49" s="17"/>
      <c r="T49" s="17"/>
      <c r="U49" s="17"/>
      <c r="V49" s="17"/>
      <c r="W49" s="17"/>
      <c r="X49" s="17"/>
      <c r="Y49" s="17"/>
      <c r="Z49" s="17"/>
      <c r="AA49" s="17"/>
    </row>
    <row r="50" spans="1:27" s="69" customFormat="1">
      <c r="A50" s="1"/>
      <c r="B50" s="1"/>
      <c r="C50" s="1"/>
      <c r="D50" s="1"/>
      <c r="E50" s="1"/>
      <c r="F50" s="1"/>
      <c r="G50" s="1"/>
      <c r="H50" s="2"/>
      <c r="I50" s="1"/>
      <c r="J50" s="1"/>
      <c r="K50" s="1"/>
      <c r="L50" s="1"/>
      <c r="M50" s="1"/>
      <c r="N50" s="1"/>
      <c r="O50" s="1"/>
      <c r="P50" s="1"/>
      <c r="Q50" s="1"/>
      <c r="R50" s="16"/>
      <c r="S50" s="17"/>
      <c r="T50" s="17"/>
      <c r="U50" s="17"/>
      <c r="V50" s="17"/>
      <c r="W50" s="17"/>
      <c r="X50" s="17"/>
      <c r="Y50" s="17"/>
      <c r="Z50" s="17"/>
      <c r="AA50" s="17"/>
    </row>
    <row r="51" spans="1:27" s="69" customFormat="1">
      <c r="A51" s="1"/>
      <c r="B51" s="1"/>
      <c r="C51" s="1"/>
      <c r="D51" s="1"/>
      <c r="E51" s="1"/>
      <c r="F51" s="1"/>
      <c r="G51" s="1"/>
      <c r="H51" s="2"/>
      <c r="I51" s="1"/>
      <c r="J51" s="1"/>
      <c r="K51" s="1"/>
      <c r="L51" s="1"/>
      <c r="M51" s="1"/>
      <c r="N51" s="1"/>
      <c r="O51" s="1"/>
      <c r="P51" s="1"/>
      <c r="Q51" s="1"/>
      <c r="R51" s="16"/>
      <c r="S51" s="17"/>
      <c r="T51" s="17"/>
      <c r="U51" s="17"/>
      <c r="V51" s="17"/>
      <c r="W51" s="17"/>
      <c r="X51" s="17"/>
      <c r="Y51" s="17"/>
      <c r="Z51" s="17"/>
      <c r="AA51" s="17"/>
    </row>
    <row r="52" spans="1:27" s="69" customFormat="1">
      <c r="A52" s="1"/>
      <c r="B52" s="1"/>
      <c r="C52" s="1"/>
      <c r="D52" s="1"/>
      <c r="E52" s="1"/>
      <c r="F52" s="1"/>
      <c r="G52" s="1"/>
      <c r="H52" s="2"/>
      <c r="I52" s="1"/>
      <c r="J52" s="1"/>
      <c r="K52" s="1"/>
      <c r="L52" s="1"/>
      <c r="M52" s="1"/>
      <c r="N52" s="1"/>
      <c r="O52" s="1"/>
      <c r="P52" s="1"/>
      <c r="Q52" s="1"/>
      <c r="R52" s="16"/>
      <c r="S52" s="17"/>
      <c r="T52" s="17"/>
      <c r="U52" s="17"/>
      <c r="V52" s="17"/>
      <c r="W52" s="17"/>
      <c r="X52" s="17"/>
      <c r="Y52" s="17"/>
      <c r="Z52" s="17"/>
      <c r="AA52" s="17"/>
    </row>
    <row r="53" spans="1:27" s="69" customFormat="1">
      <c r="A53" s="1"/>
      <c r="B53" s="1"/>
      <c r="C53" s="1"/>
      <c r="D53" s="1"/>
      <c r="E53" s="1"/>
      <c r="F53" s="1"/>
      <c r="G53" s="1"/>
      <c r="H53" s="2"/>
      <c r="I53" s="1"/>
      <c r="J53" s="1"/>
      <c r="K53" s="1"/>
      <c r="L53" s="1"/>
      <c r="M53" s="1"/>
      <c r="N53" s="1"/>
      <c r="O53" s="1"/>
      <c r="P53" s="1"/>
      <c r="Q53" s="1"/>
      <c r="R53" s="16"/>
      <c r="S53" s="17"/>
      <c r="T53" s="17"/>
      <c r="U53" s="17"/>
      <c r="V53" s="17"/>
      <c r="W53" s="17"/>
      <c r="X53" s="17"/>
      <c r="Y53" s="17"/>
      <c r="Z53" s="17"/>
      <c r="AA53" s="17"/>
    </row>
    <row r="54" spans="1:27" s="69" customFormat="1">
      <c r="A54" s="1"/>
      <c r="B54" s="1"/>
      <c r="C54" s="1"/>
      <c r="D54" s="1"/>
      <c r="E54" s="1"/>
      <c r="F54" s="1"/>
      <c r="G54" s="1"/>
      <c r="H54" s="2"/>
      <c r="I54" s="1"/>
      <c r="J54" s="1"/>
      <c r="K54" s="1"/>
      <c r="L54" s="1"/>
      <c r="M54" s="1"/>
      <c r="N54" s="1"/>
      <c r="O54" s="1"/>
      <c r="P54" s="1"/>
      <c r="Q54" s="1"/>
      <c r="R54" s="16"/>
      <c r="S54" s="17"/>
      <c r="T54" s="17"/>
      <c r="U54" s="17"/>
      <c r="V54" s="17"/>
      <c r="W54" s="17"/>
      <c r="X54" s="17"/>
      <c r="Y54" s="17"/>
      <c r="Z54" s="17"/>
      <c r="AA54" s="17"/>
    </row>
    <row r="55" spans="1:27" s="69" customFormat="1">
      <c r="A55" s="1"/>
      <c r="B55" s="1"/>
      <c r="C55" s="1"/>
      <c r="D55" s="1"/>
      <c r="E55" s="1"/>
      <c r="F55" s="1"/>
      <c r="G55" s="1"/>
      <c r="H55" s="2"/>
      <c r="I55" s="1"/>
      <c r="J55" s="1"/>
      <c r="K55" s="1"/>
      <c r="L55" s="1"/>
      <c r="M55" s="1"/>
      <c r="N55" s="1"/>
      <c r="O55" s="1"/>
      <c r="P55" s="1"/>
      <c r="Q55" s="1"/>
      <c r="R55" s="16"/>
      <c r="S55" s="17"/>
      <c r="T55" s="17"/>
      <c r="U55" s="17"/>
      <c r="V55" s="17"/>
      <c r="W55" s="17"/>
      <c r="X55" s="17"/>
      <c r="Y55" s="17"/>
      <c r="Z55" s="17"/>
      <c r="AA55" s="17"/>
    </row>
    <row r="56" spans="1:27" s="69" customFormat="1">
      <c r="A56" s="1"/>
      <c r="B56" s="1"/>
      <c r="C56" s="1"/>
      <c r="D56" s="1"/>
      <c r="E56" s="1"/>
      <c r="F56" s="1"/>
      <c r="G56" s="1"/>
      <c r="H56" s="2"/>
      <c r="I56" s="1"/>
      <c r="J56" s="1"/>
      <c r="K56" s="1"/>
      <c r="L56" s="1"/>
      <c r="M56" s="1"/>
      <c r="N56" s="1"/>
      <c r="O56" s="1"/>
      <c r="P56" s="1"/>
      <c r="Q56" s="1"/>
      <c r="R56" s="16"/>
      <c r="S56" s="17"/>
      <c r="T56" s="17"/>
      <c r="U56" s="17"/>
      <c r="V56" s="17"/>
      <c r="W56" s="17"/>
      <c r="X56" s="17"/>
      <c r="Y56" s="17"/>
      <c r="Z56" s="17"/>
      <c r="AA56" s="17"/>
    </row>
    <row r="57" spans="1:27" s="69" customFormat="1">
      <c r="A57" s="1"/>
      <c r="B57" s="1"/>
      <c r="C57" s="1"/>
      <c r="D57" s="1"/>
      <c r="E57" s="1"/>
      <c r="F57" s="1"/>
      <c r="G57" s="1"/>
      <c r="H57" s="2"/>
      <c r="I57" s="1"/>
      <c r="J57" s="1"/>
      <c r="K57" s="1"/>
      <c r="L57" s="1"/>
      <c r="M57" s="1"/>
      <c r="N57" s="1"/>
      <c r="O57" s="1"/>
      <c r="P57" s="1"/>
      <c r="Q57" s="1"/>
      <c r="R57" s="16"/>
      <c r="S57" s="17"/>
      <c r="T57" s="17"/>
      <c r="U57" s="17"/>
      <c r="V57" s="17"/>
      <c r="W57" s="17"/>
      <c r="X57" s="17"/>
      <c r="Y57" s="17"/>
      <c r="Z57" s="17"/>
      <c r="AA57" s="17"/>
    </row>
    <row r="58" spans="1:27" s="69" customFormat="1">
      <c r="A58" s="1"/>
      <c r="B58" s="1"/>
      <c r="C58" s="1"/>
      <c r="D58" s="1"/>
      <c r="E58" s="1"/>
      <c r="F58" s="1"/>
      <c r="G58" s="1"/>
      <c r="H58" s="2"/>
      <c r="I58" s="1"/>
      <c r="J58" s="1"/>
      <c r="K58" s="1"/>
      <c r="L58" s="1"/>
      <c r="M58" s="1"/>
      <c r="N58" s="1"/>
      <c r="O58" s="1"/>
      <c r="P58" s="1"/>
      <c r="Q58" s="1"/>
      <c r="R58" s="16"/>
      <c r="S58" s="17"/>
      <c r="T58" s="17"/>
      <c r="U58" s="17"/>
      <c r="V58" s="17"/>
      <c r="W58" s="17"/>
      <c r="X58" s="17"/>
      <c r="Y58" s="17"/>
      <c r="Z58" s="17"/>
      <c r="AA58" s="17"/>
    </row>
    <row r="59" spans="1:27" s="69" customFormat="1">
      <c r="A59" s="1"/>
      <c r="B59" s="1"/>
      <c r="C59" s="1"/>
      <c r="D59" s="1"/>
      <c r="E59" s="1"/>
      <c r="F59" s="1"/>
      <c r="G59" s="1"/>
      <c r="H59" s="2"/>
      <c r="I59" s="1"/>
      <c r="J59" s="1"/>
      <c r="K59" s="1"/>
      <c r="L59" s="1"/>
      <c r="M59" s="1"/>
      <c r="N59" s="1"/>
      <c r="O59" s="1"/>
      <c r="P59" s="1"/>
      <c r="Q59" s="1"/>
      <c r="R59" s="16"/>
      <c r="S59" s="17"/>
      <c r="T59" s="17"/>
      <c r="U59" s="17"/>
      <c r="V59" s="17"/>
      <c r="W59" s="17"/>
      <c r="X59" s="17"/>
      <c r="Y59" s="17"/>
      <c r="Z59" s="17"/>
      <c r="AA59" s="17"/>
    </row>
    <row r="60" spans="1:27" s="69" customFormat="1">
      <c r="A60" s="1"/>
      <c r="B60" s="1"/>
      <c r="C60" s="1"/>
      <c r="D60" s="1"/>
      <c r="E60" s="1"/>
      <c r="F60" s="1"/>
      <c r="G60" s="1"/>
      <c r="H60" s="2"/>
      <c r="I60" s="1"/>
      <c r="J60" s="1"/>
      <c r="K60" s="1"/>
      <c r="L60" s="1"/>
      <c r="M60" s="1"/>
      <c r="N60" s="1"/>
      <c r="O60" s="1"/>
      <c r="P60" s="1"/>
      <c r="Q60" s="1"/>
      <c r="R60" s="16"/>
      <c r="S60" s="17"/>
      <c r="T60" s="17"/>
      <c r="U60" s="17"/>
      <c r="V60" s="17"/>
      <c r="W60" s="17"/>
      <c r="X60" s="17"/>
      <c r="Y60" s="17"/>
      <c r="Z60" s="17"/>
      <c r="AA60" s="17"/>
    </row>
    <row r="61" spans="1:27" s="69" customFormat="1">
      <c r="A61" s="1"/>
      <c r="B61" s="1"/>
      <c r="C61" s="1"/>
      <c r="D61" s="1"/>
      <c r="E61" s="1"/>
      <c r="F61" s="1"/>
      <c r="G61" s="1"/>
      <c r="H61" s="2"/>
      <c r="I61" s="1"/>
      <c r="J61" s="1"/>
      <c r="K61" s="1"/>
      <c r="L61" s="1"/>
      <c r="M61" s="1"/>
      <c r="N61" s="1"/>
      <c r="O61" s="1"/>
      <c r="P61" s="1"/>
      <c r="Q61" s="1"/>
      <c r="R61" s="16"/>
      <c r="S61" s="17"/>
      <c r="T61" s="17"/>
      <c r="U61" s="17"/>
      <c r="V61" s="17"/>
      <c r="W61" s="17"/>
      <c r="X61" s="17"/>
      <c r="Y61" s="17"/>
      <c r="Z61" s="17"/>
      <c r="AA61" s="17"/>
    </row>
    <row r="62" spans="1:27" s="69" customFormat="1">
      <c r="A62" s="1"/>
      <c r="B62" s="1"/>
      <c r="C62" s="1"/>
      <c r="D62" s="1"/>
      <c r="E62" s="1"/>
      <c r="F62" s="1"/>
      <c r="G62" s="1"/>
      <c r="H62" s="2"/>
      <c r="I62" s="1"/>
      <c r="J62" s="1"/>
      <c r="K62" s="1"/>
      <c r="L62" s="1"/>
      <c r="M62" s="1"/>
      <c r="N62" s="1"/>
      <c r="O62" s="1"/>
      <c r="P62" s="1"/>
      <c r="Q62" s="1"/>
      <c r="R62" s="16"/>
      <c r="S62" s="17"/>
      <c r="T62" s="17"/>
      <c r="U62" s="17"/>
      <c r="V62" s="17"/>
      <c r="W62" s="17"/>
      <c r="X62" s="17"/>
      <c r="Y62" s="17"/>
      <c r="Z62" s="17"/>
      <c r="AA62" s="17"/>
    </row>
    <row r="63" spans="1:27" s="69" customFormat="1">
      <c r="A63" s="1"/>
      <c r="B63" s="1"/>
      <c r="C63" s="1"/>
      <c r="D63" s="1"/>
      <c r="E63" s="1"/>
      <c r="F63" s="1"/>
      <c r="G63" s="1"/>
      <c r="H63" s="2"/>
      <c r="I63" s="1"/>
      <c r="J63" s="1"/>
      <c r="K63" s="1"/>
      <c r="L63" s="1"/>
      <c r="M63" s="1"/>
      <c r="N63" s="1"/>
      <c r="O63" s="1"/>
      <c r="P63" s="1"/>
      <c r="Q63" s="1"/>
      <c r="R63" s="16"/>
      <c r="S63" s="17"/>
      <c r="T63" s="17"/>
      <c r="U63" s="17"/>
      <c r="V63" s="17"/>
      <c r="W63" s="17"/>
      <c r="X63" s="17"/>
      <c r="Y63" s="17"/>
      <c r="Z63" s="17"/>
      <c r="AA63" s="17"/>
    </row>
    <row r="64" spans="1:27" s="69" customFormat="1">
      <c r="A64" s="1"/>
      <c r="B64" s="1"/>
      <c r="C64" s="1"/>
      <c r="D64" s="1"/>
      <c r="E64" s="1"/>
      <c r="F64" s="1"/>
      <c r="G64" s="1"/>
      <c r="H64" s="2"/>
      <c r="I64" s="1"/>
      <c r="J64" s="1"/>
      <c r="K64" s="1"/>
      <c r="L64" s="1"/>
      <c r="M64" s="1"/>
      <c r="N64" s="1"/>
      <c r="O64" s="1"/>
      <c r="P64" s="1"/>
      <c r="Q64" s="1"/>
      <c r="R64" s="16"/>
      <c r="S64" s="17"/>
      <c r="T64" s="17"/>
      <c r="U64" s="17"/>
      <c r="V64" s="17"/>
      <c r="W64" s="17"/>
      <c r="X64" s="17"/>
      <c r="Y64" s="17"/>
      <c r="Z64" s="17"/>
      <c r="AA64" s="17"/>
    </row>
  </sheetData>
  <mergeCells count="13">
    <mergeCell ref="A24:D24"/>
    <mergeCell ref="E24:H24"/>
    <mergeCell ref="A25:C25"/>
    <mergeCell ref="E25:H25"/>
    <mergeCell ref="H28:J28"/>
    <mergeCell ref="A2:H2"/>
    <mergeCell ref="A3:H3"/>
    <mergeCell ref="A4:H4"/>
    <mergeCell ref="A6:A7"/>
    <mergeCell ref="B6:C6"/>
    <mergeCell ref="D6:E6"/>
    <mergeCell ref="F6:G6"/>
    <mergeCell ref="H6:H7"/>
  </mergeCells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12</ReportOrder>
    <Topic_Id xmlns="667bc8ee-7384-4122-9de8-16030d351779">38</Topic_Id>
    <Project_Id xmlns="667bc8ee-7384-4122-9de8-16030d351779" xsi:nil="true"/>
    <Title_Ar xmlns="667bc8ee-7384-4122-9de8-16030d351779">الخدمات الطبية بالعيادة العامة للبلدية ومركز شرطة دبي الصحي والعاملون بها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5D79085D-6AE7-4EE6-BE47-D0B9BE1E5B40}"/>
</file>

<file path=customXml/itemProps2.xml><?xml version="1.0" encoding="utf-8"?>
<ds:datastoreItem xmlns:ds="http://schemas.openxmlformats.org/officeDocument/2006/customXml" ds:itemID="{3FDC3973-C85B-4EE9-A61A-05831E62138B}"/>
</file>

<file path=customXml/itemProps3.xml><?xml version="1.0" encoding="utf-8"?>
<ds:datastoreItem xmlns:ds="http://schemas.openxmlformats.org/officeDocument/2006/customXml" ds:itemID="{7F1C14EB-CFAC-4939-9F7B-FC04FCED07E7}"/>
</file>

<file path=customXml/itemProps4.xml><?xml version="1.0" encoding="utf-8"?>
<ds:datastoreItem xmlns:ds="http://schemas.openxmlformats.org/officeDocument/2006/customXml" ds:itemID="{686526F6-EECF-4C6F-81B8-49FFBC5A1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12 -06 Table  </vt:lpstr>
      <vt:lpstr>'جدول 12 -06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Services at Public Clinic of Dubai Municipality and Dubai Police Health Center and Its Employees</dc:title>
  <dc:creator>Afaf Kamal Mahmood</dc:creator>
  <cp:lastModifiedBy>Afaf Kamal Mahmood</cp:lastModifiedBy>
  <dcterms:created xsi:type="dcterms:W3CDTF">2020-12-14T08:43:08Z</dcterms:created>
  <dcterms:modified xsi:type="dcterms:W3CDTF">2020-12-14T08:43:37Z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